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20" windowWidth="12240" windowHeight="8700"/>
  </bookViews>
  <sheets>
    <sheet name="0001" sheetId="3" r:id="rId1"/>
  </sheets>
  <definedNames>
    <definedName name="_xlnm._FilterDatabase" localSheetId="0" hidden="1">'0001'!#REF!</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48" i="3" l="1"/>
  <c r="J47" i="3"/>
  <c r="J46" i="3"/>
  <c r="J45" i="3"/>
  <c r="J44" i="3"/>
  <c r="J43" i="3"/>
  <c r="J42" i="3"/>
  <c r="J41" i="3"/>
  <c r="J40" i="3"/>
  <c r="J39" i="3"/>
  <c r="J35" i="3" l="1"/>
  <c r="J36" i="3"/>
  <c r="J37" i="3"/>
  <c r="J38" i="3"/>
  <c r="J34" i="3"/>
  <c r="J33" i="3"/>
  <c r="J6" i="3" l="1"/>
  <c r="J7" i="3"/>
  <c r="J8" i="3"/>
  <c r="J9" i="3"/>
  <c r="J10" i="3"/>
  <c r="J11" i="3"/>
  <c r="J12" i="3"/>
  <c r="J13" i="3"/>
  <c r="J14" i="3"/>
  <c r="J15" i="3"/>
  <c r="J16" i="3"/>
  <c r="J17" i="3"/>
  <c r="J18" i="3"/>
  <c r="J19" i="3"/>
  <c r="J20" i="3"/>
  <c r="J21" i="3"/>
  <c r="J22" i="3"/>
  <c r="J23" i="3"/>
  <c r="J24" i="3"/>
  <c r="J25" i="3"/>
  <c r="J26" i="3"/>
  <c r="J27" i="3"/>
  <c r="J28" i="3"/>
  <c r="J29" i="3"/>
  <c r="J30" i="3"/>
  <c r="J31" i="3"/>
  <c r="J32" i="3"/>
  <c r="J5" i="3"/>
</calcChain>
</file>

<file path=xl/sharedStrings.xml><?xml version="1.0" encoding="utf-8"?>
<sst xmlns="http://schemas.openxmlformats.org/spreadsheetml/2006/main" count="498" uniqueCount="156">
  <si>
    <t>CLAVE DE CUADRO BÁSICO</t>
  </si>
  <si>
    <t>DESCRIPCIÓN</t>
  </si>
  <si>
    <t>PROVEEDOR / FABRICANTE</t>
  </si>
  <si>
    <t>No. DE PIEZAS</t>
  </si>
  <si>
    <t>PRECIO POR PIEZA</t>
  </si>
  <si>
    <t>IMPORTE</t>
  </si>
  <si>
    <t>LICITACION</t>
  </si>
  <si>
    <t>CONTRATO O FACTURA</t>
  </si>
  <si>
    <t>PRESUPUESTO</t>
  </si>
  <si>
    <t>PROG</t>
  </si>
  <si>
    <t>GPO</t>
  </si>
  <si>
    <t>GEN</t>
  </si>
  <si>
    <t>ESP</t>
  </si>
  <si>
    <t>DIF</t>
  </si>
  <si>
    <t>VAR</t>
  </si>
  <si>
    <t>INSTITUTO MATERNO INFANTIL DEL ESTADO DE MEXICO HOSPITAL PARA EL NIÑO SAIMEX</t>
  </si>
  <si>
    <t>1</t>
  </si>
  <si>
    <t>2</t>
  </si>
  <si>
    <t>3</t>
  </si>
  <si>
    <t>ESTATAL</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</si>
  <si>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</si>
  <si>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</si>
  <si>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</si>
  <si>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</si>
  <si>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</si>
  <si>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</si>
  <si>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</si>
  <si>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</si>
  <si>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</si>
  <si>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</si>
  <si>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</si>
  <si>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</si>
  <si>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</si>
  <si>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</si>
  <si>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</si>
  <si>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</si>
  <si>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</si>
  <si>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</si>
  <si>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</si>
  <si>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</si>
  <si>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</si>
  <si>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</si>
  <si>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</si>
  <si>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</si>
  <si>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</si>
  <si>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</si>
  <si>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</si>
  <si>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</si>
  <si>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</si>
  <si>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</si>
  <si>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</si>
  <si>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</si>
  <si>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</si>
  <si>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</si>
  <si>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</si>
  <si>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</si>
  <si>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</si>
  <si>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</si>
  <si>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</si>
  <si>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</si>
  <si>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</si>
  <si>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LP-002-2020/CA-016-2020</t>
  </si>
  <si>
    <t xml:space="preserve">“COMERCIALIZADORA SUSEVA, S.A. DE C.V.”  y “DISTRIBUIDORA DISUR, S.A. DE C.V.” </t>
  </si>
  <si>
    <t>AD-005-2020/CA-018-2020</t>
  </si>
  <si>
    <t>010.</t>
  </si>
  <si>
    <t>000.</t>
  </si>
  <si>
    <t>00.</t>
  </si>
  <si>
    <t>00</t>
  </si>
  <si>
    <t>01.</t>
  </si>
  <si>
    <t>3608.</t>
  </si>
  <si>
    <t>CLORURO DE SODIO SOLUCION INYECTABLE AL 0.9% CADA 100 ML CONTIENEN: CLORURO DE SODIO 0.9 G AGUA INYECTABLE 100 ML ENVASE CON 250 ML. CONTIENE: SODIO 38.5 MILIEQUIVALENTES CLORURO 38.5 MILIEQUIVALENTES.</t>
  </si>
  <si>
    <t>3626.</t>
  </si>
  <si>
    <t>CLORURO DE SODIO SOLUCION INYECTABLE AL 0.9% CADA 100 ML CONTIENEN: CLORURO DE SODIO 0.9 G AGUA INYECTABLE 100 ML ENVASE CON 50 ML.</t>
  </si>
  <si>
    <t>01</t>
  </si>
  <si>
    <t>0270.</t>
  </si>
  <si>
    <t>ROPIVACAINA SOLUCION INYECTABLE CADA AMPOLLETA CONTIENE: CLORHIDRATO DE ROPIVACAINA MONOHIDRATADA EQUIVALENTE A 150 MG DE CLORHIDRATO DE ROPIVACAINA. ENVASE CON 5 AMPOLLETAS CON 20 ML.</t>
  </si>
  <si>
    <t>1241.</t>
  </si>
  <si>
    <t>METOCLOPRAMIDA SOLUCION INYECTABLE CADA AMPOLLETA CONTIENE: CLORHIDRATO DE METOCLOPRAMIDA 10 MG ENVASE CON 6 AMPOLLETAS DE 2 ML.</t>
  </si>
  <si>
    <t>2195.</t>
  </si>
  <si>
    <t>ONDANSETRON CADA TABLETA CONTIENE: CLORHIDRATO DIHIDRATADO DE ONDANSETRON EQUIVALENTE A 8 MG DE ONDANSETRON ENVASE CON 10 TABLETAS.</t>
  </si>
  <si>
    <t>3617.</t>
  </si>
  <si>
    <t>FOSFATO DE POTASIO SOLUCION INYECTABLE CADA AMPOLLETA CONTIENE: FOSFATO DE POTASIO DIBASICO 1.550 G FOSFATO DE POTASIO MONOBASICO 0.300 G (POTASIO 20 MILIEQUIVALENTE) (FOSFATO 20 MEQ) ENVASE CON 50 AMPOLLETAS CON 10 ML.</t>
  </si>
  <si>
    <t>4225.</t>
  </si>
  <si>
    <t>IMATINIB COMPRIMIDO RECUBIERTO CADA COMPRIMIDO RECUBIERTO CONTIENE: MESILATO DE IMATINIB 100 MG ENVASE CON 60 COMPRIMIDOS RECUBIERTOS.</t>
  </si>
  <si>
    <t>5333.</t>
  </si>
  <si>
    <t>ERITROPOYETINA SOLUCION INYECTABLE CADA FRASCO AMPULA CON LIOFILIZADO O SOLUCION CONTIENE: ERITROPOYETINA HUMANA RECOMBINANTE O ERITROPOYETINA HUMANA RECOMBINANTE ALFA O ERITROPOYETINA BETA 4000 UI ENVASE CON 6 FRASCOS AMPULA CON O SIN DILUYENTE O CON 1 O 6 JERINGAS PRECARGADAS.</t>
  </si>
  <si>
    <t>5432.</t>
  </si>
  <si>
    <t>FILGRASTIM SOLUCION INYECTABLE CADA FRASCO AMPULA O JERINGA CONTIENE: FILGRASTIM 300 MICROGRAMOS ENVASE CON 5 FRASCOS AMPULA O JERINGAS.</t>
  </si>
  <si>
    <t>5721.</t>
  </si>
  <si>
    <t>PARACETAMOL SOLUCIÓN INYECTABLE CADA FRASCO CONTIENE: PARACETAMOL  1 G. ENVASE CON UN FRASCO CON 100 ML.</t>
  </si>
  <si>
    <t>030.</t>
  </si>
  <si>
    <t>0011.</t>
  </si>
  <si>
    <t>04</t>
  </si>
  <si>
    <t>FORMULA PARA LACTANTES (SUCEDANEO DE LECHE HUMANA DE TERMINO). POLVO O LIQUIDO. ENERGIA: 100ML 60 KCAL - 70 KCAL, ENERGIA: 100ML 250 KJ - 295 KJ, VITAMINAS: VITAMINA A (EXPRESADOS EN RETINOL): 100KCAL 200 U.I. O 60 MICROGRAMOS - 600 U.I. O 180 G, VITAMINA D: 100KCAL 1 MICROGRAMO O 40 U.I.- 2.5 MICROGRAMOS O 100 U.I., VITAMINA C (AC. ASCORBICO): 100KCAL 10 MG - S. E. NSR/100 KCAL EN CASO DE PRODUCTOS EN POLVO DEBERIA PROCURARSE CONSEGUIR NSR MAS BAJO 70 MG, VITAMINA B TIAMINA (B1): 100KCAL 60 MICROGRAMOS - S. E. NSR/100 KCAL EN CASO DE PRODUCTOS EN POLVO DEBERIA PROCURARSE CONSEGUIR NSR MAS BAJO 300 MICROGRAMOS, RIBOFLAVINA (B2): 100KCAL 80 MICROGRAMOS - S. E. NSR/100 KCAL EN CASO DE PRODUCTOS EN POLVO DEBERIA PROCURARSE CONSEGUIR NSR MAS BAJO 500 MICROGRAMOS, NIACINA (B3): 100KCAL 300 MICROGRAMOS - S. E. NSR/100 KCAL EN CASO DE PRODUCTOS EN POLVO DEBERIA PROCURARSE CONSEGUIR NSR MAS BAJO 1500 MICROGRAMOS, PIRIDOXINA (B6): 100KCAL 35 MICROGRAMOS - S. E. NSR/100 KCAL EN CASO DE PRODUCTOS EN POLVO DEBERIA PROCURARSE CONSEGUIR NSR MAS BAJO 175 MICROGRAMOS, ACIDO FOLICO (B9): 100KCAL 10 MICROGRAMOS - S. E. NSR/100 KCAL EN CASO DE PRODUCTOS EN POLVO DEBERIA PROCURARSE CONSEGUIR NSR MAS BAJO 50 MICROGRAMOS, ACIDO PANTOTENICO (B5): 100KCAL 400 MICROGRAMOS - S. E. NSR/100 KCAL EN CASO DE PRODUCTOS EN POLVO DEBERIA PROCURARSE CONSEGUIR NSR MAS BAJO 2000 MICROGRAMOS, CIANOCOBALAMINA (B12): 100KCAL 0.1 MICROGRAMOS - S. E. NSR/100 KCAL EN CASO DE PRODUCTOS EN POLVO DEBERIA PROCURARSE CONSEGUIR NSR M AS BAJO 1.5 MICROGRAMOS, BIOTINA (H): 100KCAL 1.5 MICROGRAMOS - S. E. NSR/100 KCAL EN CASO DE PRODUCTOS EN POLVO DEBERIA PROCURARSE CONSEGUIR NSR MAS BAJO 10 MICROGRAMOS, VITAMINA K1: 100KCAL 4 MICROGRAMOS - S. E. NSR/100 KCAL EN CASO DE PRODUCTOS EN POLVO DEBERIA PROCURARSE CONSEGUIR NSR MAS BAJO 27 MICROGRAMOS, VITAMINA E (ALFA TOCOFEROL EQUIVALENTE): 100KCAL 0.5 MG - S. E. NSR/100 KCAL EN CASO DE PRODUCTOS EN POLVO DEBERIA PROCURARSE CONSEGUIR NSR MAS BAJO 5 MG, NUTRIMENTOS INORGANICOS (MINERALES Y ELEMENTOS TRAZA): SODIO (NA): 100KCAL 20 MG - 60 MG, POTASIO (K): 100KCAL 60 MG - 180 MG, CLORO (CL): 100KCAL 50 MG - 160 MG, CALCIO (CA): 100KCAL 50 MG - S. E. NSR/100 KCAL 140 MG, FOSFORO (P): 100KCAL 25 MG - S. E. NSR/100 KCAL 100 MG, LA RELACION CA:P: 100KCAL 1:1 - 2:1, MAGNESIO (MG): 100KCAL 5 MG - S. E. NSR/100 KCAL 15 MG, HIERRO (FE): 100KCAL 1 MG - 2 MG, YODO (I): 100KCAL 10 MICROGRAMOS - S. E. NSR/100 KCAL 60 MICROGRAMOS, COBRE (CU): 100KCAL 35 MICROGRAMOS - S. E. NSR/100 KCAL 120 MICROGRAMOS, CINC (ZN): 100KCAL 0.5 MG - S. E. NSR/100 KCAL 1.5 MG, MANGANESO (MN): 100KCAL 1 MICROGRAMO - S. E. NSR/100 KCAL 100 MICROGRAMOS, SELENIO (SE): 100KCAL 1 MICROGRAMO - S. E. NSR/100 KCAL 9 MICROGRAMOS, COLINA: 100KCAL 14 MG - S. E. NSR/100 KCAL 50 MG, MIOINOSITOL (INOSITOL): 100KCAL 4 MG - S. E. NSR/100 KCAL 40 MG, L?CARNITINA (CARNITINA): 100KCAL 1.2 MG - 2.3 MG, TAURINA: 100KCAL 4.7 MG - 12 MG, NUCLEOTIDOS **): 100KCAL 1.9 MG - 16 MG, FUENTE DE PROTEINA CONTENDRA LOS AMINOACIDOS ESENCIALES **: LECHE DE VACA PROTEINAS TOTALES: 100KCAL 1.8 G - 3.0 G, LIPIDOS Y ACIDOS GRASOS: GRASAS: 100KCAL 4.4 G - 6 G, ARA: 100KCAL 7 MG - S.E., DHA: 100KCAL 7 MG - S.E. NSR/100 KCAL (0.5 % DE LOS ACIDOS GRASOS), RELACION ARA:DHA: 100KCAL 1:1 - 2:1, ACIDO LINOLEICO: 100KCAL 300 MG - S. E. NSR/100 KCAL 1400 MG, ACIDO ALFA?LINOLENICO: 100KCAL 50 MG - S. E., HIDRATOS DE CARBONO: HIDRATOS DE CARBONO: 100KCAL 9 G - 14 G, DISPOSICIONES GENERALES: LA PROPORCION DE ACIDO LINOLEICO/ALFA?LINOLENICO MINIMO 5:1, MAXIMO 15:1 DE MANERA OPCIONAL, LA FUENTE DE PROTEINA PODRA CONTENER LOS AMINOACIDOS ESENCIALES (VALINA, LEUCINA, ISOLEUCINA, TREONINA, LISINA, METIONINA, FENILALANINA Y TRIPTOFANO, Y OTROS, REGULADOS EN LA NORMA OFICIAL MEXICANA NOM?131?SSA1?2012) Y EN CASO DE SER ADICIONADOS SE LISTARAN EN LA FICHA TECNICA. EL CONTENIDO DE ACIDOS GRASOS TRANS NO SERAN SUPERIOR AL 3% DEL CONTENIDO TOTAL DE ACIDOS GRASOS EN LAS FORMULAS PARA LACTANTES. EN LAS FORMULAS PARA LACTANTES SOLO PODRAN AÑADIRSE ALMIDONES NATURALMENTE EXENTOS DE GLUTEN PRECOCIDOS Y/O GELATINIZADOS HASTA UN MAXIMO DE 30% DEL CONTENIDO TOTAL DE HIDRATOS DE CARBONO Y HASTA UN MAXIMO DE 2 G/100 ML. EN LAS FORMULAS PARA LACTANTES DEBE EVITARSE EL USO DE SACAROSA, ASI COMO LA ADICION DE FRUCTOSA COMO INGREDIENTE, SALVO CUANDO SEA NECESARIO POR JUSTIFICACION TECNOLOGICA. EN LAS FORMULAS PARA LACTANTES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360 G HASTA 454 G POLVO Y MEDIDA DOSIFICADORA.</t>
  </si>
  <si>
    <t>0012.</t>
  </si>
  <si>
    <t>SUCEDANEO DE LECHE HUMANA DE TERMINO SIN LACTOSA. POLVO. KILOCALORIAS. 100 G MINIMO 502.0 MAXIMO 522.0 100 KCAL MINIMO 100.00 MAXIMO 100.00 100 ML MINIMO 66.66 MAXIMO 68.00 LIPIDOS. 100 G MINIMO 25.0 G MAXIMO 28.0 G. 100 KCAL MINIMO 4.40 G MAXIMO 5.40 G. 100 ML MINIMO 3.33 G MAXIMO 3.65 G. ACIDO DOCOSA- HEXAENOICO (DHA). 100 KCAL MINIMO 9.0 MG MAXIMO 22.0 ACIDO DOCOSA-HEXAENOICO (DHA). 100 KCAL MINIMO 0.220 % MAXIMO 0.270 %. ACIDO ARAQUIDONICO (ARA). 100 KCAL MINIMO 9.0 MG MAXIMO 22.0 MG. ACIDO ARAQUIDONICO (ARA). 100 KCAL MINIMO 0.220 % MAXIMO 0.270 %. RELACION DHA/ARA. 100 KCAL MINIMO 1:1 MAXIMO 1:1. ACIDO LINOLEICO. 100 KCAL MINIMO 0.3 G MAXIMO 1.4 G. ACIDO LINOLEICO. KCAL MINIMO 0.00 % MAXIMO 3 %. ACIDO ALFA LINOLENICO. 100 KCAL MINIMO 50 MG MAXIMO SE. ACIDO ALFA LINOLENICO. 100 KCAL MINIMO 0.00 % MAXIMO 3. RELACION ACIDO LINOLEICO/ ACIDO ALFA LINOLENICO. 100 KCAL MINIMO 5:1 MAXIMO 15:1. PROTEINAS. 100 G MINIMO 11.0 G MAXIMO 14.0 G. 100 KCAL MINIMO 2.25 G MAXIMO 3.00 G. 100 ML MINIMO 1.45 G MAXIMO 1.86 G. TAURINA. 100 KCAL MINIMO 0.00 MG MAXIMO 12 MG. HIDRATOS DE CARBONO. 100 G MINIMO 54.9 G MAXIMO 55.6 G. 100 KCAL MINIMO 10.70 G MAXIMO 14.00 G. 100 ML MINIMO 7.20 G MAXIMO 7.35 G. SODIO. 100 G MINIMO 123.0 MG MAXIMO 170.0 MG. 100 KCAL MINIMO 24.00 MG MAXIMO 34.00 MG. 100 ML MINIMO 16.00 MG MAXIMO 23.00 MG. POTASIO. 100 G MINIMO 538.0 MG MAXIMO 600.0 MG. 100 KCAL MINIMO 105.00 MG MAXIMO 119.00 MG. 100 ML MINIMO 70.00 MG MAXIMO 80.00 MG. CLORUROS. 100 G MINIMO 333.0 MG MAXIMO 370.0 MG. 100 KCAL MINIMO 65.00 MG MAXIMO 160.00 MG. 100 ML MINIMO 43.33 MG MAXIMO 49.00 MG. CALCIO. 100 G MINIMO 423.0 MG MAXIMO 450.0 MG. 100 KCAL MINIMO 50.00 MG MAXIMO 140.00 MG. 100 ML MINIMO 56.67 MG MAXIMO 60.00 MG. FOSFORO. 100 G MINIMO 273.0 MG MAXIMO 300.0 MG. 100 KCAL MINIMO 25.00 MG MAXIMO 100.00 MG. 100 ML MINIMO 36.00 MG MAXIMO 40.00 MG. RELACION CALCIO/FOSFORO. 100 KCAL MINIMO 1:1 MAXIMO 2:1. L-CARNITINA. 100 KCAL MINIMO 1.2 MG MAXIMO 2.3 MG. VITAMINA A. 100 G MINIMO 1500.0 UI MAXIMO 1923.0 UI. 100 KCAL MINIMO 88.5 MICROGRAMOS MAXIMO 112.5 MICROGRAMOS. 100 ML MINIMO 200.00 UI MAXIMO 250.00 UI. VITAMINA D. 100 G MINIMO 300.0 UI MAXIMO 327.0 UI. 100 KCAL MINIMO 1.48 MICROGRAMOS MAXIMO 2.5 MICROGRAMOS. 100 ML MINIMO 40.00 UI MAXIMO 43.33 UI. VITAMINA E. 100 G MINIMO 6.0 UI MAXIMO 13.7 UI. 100 KCAL MINIMO 1.34 MICROGRAMOS MAXIMO 2.98 MICROGRAMOS. 100 ML MINIMO 0.80 UI MAXIMO 1.80 UI. VITAMINA K. 100 G MINIMO 41.0 MICROGRAMOS MAXIMO 52.0 MICROGRAMOS. 100 KCAL MINIMO 8.14 MICROGRAMOS MAXIMO 25.00 MICROGRAMOS. 100 ML MINIMO 5.50 MICROGRAMOS MAXIMO 6.67 MICROGRAMOS. VITAMINA C. 100 G MINIMO 40.0 MG MAXIMO 69.0 MG. 100 KCAL MINIMO 10.00 MG MAXIMO 30.00 MG. 100 ML MINIMO 5.30 MG MAXIMO 9.00 MG. VITAMINA B1 (TIAMINA). 100 G MINIMO 300.0 MICROGRAMOS MAXIMO 769.0 MICROGRAMOS. 100 KCAL MINIMO 60.00 MICROGRAMOS MAXIMO 150.00 MICROGRAMOS. 100 ML MINIMO 40.00 MICROGRAMOS MAXIMO 100.00 MICROGRAMOS. VITAMINA B2 (RIBOFLAVINA). 100 G MINIMO 345.0 MICROGRAMOS MAXIMO 1154.0 MICROGRAMOS. 100 KCAL MINIMO 67.30 MICROGRAMOS MAXIMO 140.00 MICROGRAMOS. 100 ML MINIMO 45.00 MICROGRAMOS MAXIMO 150.00 MICROGRAMOS. NIACINA. 100 G MINIMO 3800.0 MICROGRAMOS MAXIMO 5320.0 MICROGRAMOS. 100 KCAL MINIMO 750.00 MICROGRAMOS MAXIMO 1500.00 MICROGRAMOS. 100 ML MINIMO 500.00 MICROGRAMOS MAXIMO 700.00 MICROGRAMOS. VITAMINA B6 (PIRIDOXINA). 100 G MINIMO 310.0 MICROGRAMOS MAXIMO 462.0 MICROGRAMOS. 100 KCAL MINIMO 60.40 MICROGRAMOS MAXIMO 90.00 MICROGRAMOS. 100 ML MINIMO 40.50 MICROGRAMOS MAXIMO 50.00 MICROGRAMOS. ACIDO FOLICO. 100 G MINIMO 45.0 MICROGRAMOS MAXIMO 76.0 MICROGRAMOS. 100 KCAL MINIMO 10.00 MICROGRAMOS MAXIMO 50.00 MICROGRAMOS. 100 ML MINIMO 6.0 MICROGRAMOS MAXIMO 10.00 MICROGRAMOS. ACIDO PANTOTENICO. 100 G MINIMO 2280.0 MICROGRAMOS MAXIMO 2308.0 MICROGRAMOS. 100 KCAL MINIMO 400.00 MICROGRAMOS MAXIMO 2000.00 MICROGRAMOS. 100 ML MINIMO 300.00 MICROGRAMOS MAXIMO 300.00 MICROGRAMOS. VITAMINA B12 (CIANOCOBALAMINA). 100 G MINIMO 1.1 MICROGRAMOS MAXIMO 1.5 MICROGRAMOS. 100 KCAL MINIMO 0.20 MICROGRAMOS MAXIMO 0.30 MICROGRAMOS. 100 ML MINIMO 0.15 MICROGRAMOS MAXIMO 0.20 MICROGRAMOS. BIOTINA. 100 G MINIMO 11.0 MICROGRAMOS MAXIMO 22.8 MICROGRAMOS. 100 KCAL MINIMO 2.20 MICROGRAMOS MAXIMO 7.50 MICROGRAMOS. 100 ML MINIMO 1.50 MICROGRAMOS MAXIMO 3.00 MICROGRAMOS. COLINA. 100 G MINIMO 38.0 MG MAXIMO 77.0 MG. 100 KCAL MINIMO 7.50 MG MAXIMO 50.00 MG. 100 ML MINIMO 5.00 MG MAXIMO 10.00 MG. INOSITOL. 100 G MINIMO 23.0 MG MAXIMO 100.0 MG. 100 KCAL MINIMO 4.50 MG MAXIMO 40.00 MG. 100 ML MINIMO 3.00 MG MAXIMO 13.00 MG. MAGNESIO. 100 G MINIMO 31.1 MG MAXIMO 50.0 MG. 100 KCAL MINIMO 6.06 MG MAXIMO 10.00 MG. 100 ML MINIMO 4.10 MG MAXIMO 7.0 MG. HIERRO. 100 G MINIMO 6.0 MG MAXIMO 9.2 MG. 100 KCAL MINIMO 1.20 MG MAXIMO 2.00 MG. 100 ML MINIMO 0.80 MG MAXIMO 1.20 MG. YODO. 100 G MINIMO 25.0 MICROGRAMOS MAXIMO 77.0 MICROGRAMOS. 100 KCAL MINIMO 10.00 MICROGRAMOS MAXIMO 50.00 MICROGRAMOS. 100 ML MINIMO 3.30 MICROGRAMOS MAXIMO 10.00 MICROGRAMOS. COBRE. 100 G MINIMO 300.0 MICROGRAMOS MAXIMO 460.0 MICROGRAMOS. 100 KCAL MINIMO 60.00 MICROGRAMOS MAXIMO 89.66 MICROGRAMOS. 100 ML MINIMO 40.00 MICROGRAMOS MAXIMO 60.00 MICROGRAMOS. ZINC. 100 G MINIMO 3.8 MG MAXIMO 4.6 MG. 100 KCAL MINIMO 0.70 MG MAXIMO 1.50 MG. 100 ML MINIMO 0.50 MG MAXIMO 0.60 MG. MANGANESO. 100 G MINIMO 26.0 MICROGRAMOS MAXIMO 77.0 MICROGRAMOS. 100 KCAL MINIMO 5.00 MICROGRAMOS MAXIMO 15.00 MICROGRAMOS. 100 ML MINIMO 3.40 MICROGRAMOS MAXIMO 10.00 MICROGRAMOS. SELENIO. 100 KCAL MINIMO 1.00 MICROGRAMOS MAXIMO 9.00 MICROGRAMOS. DILUCION 13.00 - 13.7 %. 100 G MINIMO MAXIMO. 100 KCAL MINIMO MAXIMO. 100 ML MINIMO MAXIMO. ENVASE CON 400 A 454 G Y MEDIDA DE 4.3 A 4.5 G.</t>
  </si>
  <si>
    <t>0013.</t>
  </si>
  <si>
    <t>03</t>
  </si>
  <si>
    <t>FORMULA PARA LACTANTES CON NECESIDADES ESPECIALES DE NUTRICION CON PROTEINA EXTENSAMENTE HIDROLIZADA. POLVO O LIQUIDO. ENERGIA: 100ML 60 KCAL - 85 KCAL, ENERGIA: 100ML 250 KJ - 355 KJ, VITAMINAS: VITAMINA A: 100KCAL 200 U.I. O 60 MICROGRAMOS EXPRESADOS EN RETINOL - 600 U.I. O 180 MICROGRAMOS EXPRESADOS EN RETINOL, VITAMINA D: 100KCAL 1 MICROGRAMOS O 40 U.I. - 2.5 MICROGRAMOS O 100 U.I., VITAMINA C (AC. ASCORBICO): 100KCAL 10 MG - S. E. NSR/100 KCAL EN CASO DE PRODUCTOS EN POLVO DEBERIA PROCURARSE CONSEGUIR NSR MAS BAJOS 70 MG, TIAMINA (B1): 100KCAL 60 MICROGRAMOS - S. E. NSR/100 KCAL EN CASO DE PRODUCTOS EN POLVO DEBERIA PROCURARSE CONSEGUIR NSR MAS BAJOS 300 MICROGRAMOS, RIBOFLAVINA (B2): 100KCAL 80 MICROGRAMOS - S. E. NSR/100 KCAL EN CASO DE PRODUCTOS EN POLVO DEBERIA PROCURARSE CONSEGUIR NSR MAS BAJOS 500 MICROGRAMOS, NIACINA (B3): 100KCAL 300 MICROGRAMOS - S. E. NSR/100 KCAL EN CASO DE PRODUCTOS EN POLVO DEBERIA PROCURARSE CONSEGUIR NSR MAS BAJOS 1 500 MICROGRAMOS, PIRIDOXINA (B6): 100KCAL 35 MICROGRAMOS - S. E. NSR/100 KCAL EN CASO DE PRODUCTOS EN POLVO DEBERIA PROCURARSE CONSEGUIR NSR MAS BAJOS 175 MICROGRAMOS, ACIDO FOLICO (B9): 100KCAL 10 MICROGRAMOS - S. E. NSR/100 KCAL EN CASO DE PRODUCTOS EN POLVO DEBERIA PROCURARSE CONSEGUIR NSR MAS BAJOS 50 MICROGRAMOS, ACIDO PANTOTENICO (B5): 100KCAL 400 MICROGRAMOS - S. E. NSR/100 KCAL EN CASO DE PRODUCTOS EN POLVO DEBERIA PROCURARSE CONSEGUIR NSR MAS BAJOS 2 000 MICROGRAMOS, CIANOCOBALAMINA (B12): 100KCAL 0.1 MICROGRAMOS - S. E. NSR/100 KCAL EN CASO DE PRODUCTOS EN POLVO DEBERIA PROCURARSE CONSEGUIR NSR MAS BAJOS 1.5 MICROGRAMOS, BIOTINA (H): 100KCAL 1.5 MICROGRAMOS - S. E. NSR/100 KCAL EN CASO DE PRODUCTOS EN POLVO DEBERIA PROCURARSE CONSEGUIR NSR MAS BAJOS 10 MICROGRAMOS, VITAMINA K1: 100KCAL 4 MICROGRAMOS - S. E. NSR/100 KCAL EN CASO DE PRODUCTOS EN POLVO DEBERIA PROCURARSE CONSEGUIR NSR MAS BAJOS 27 MICROGRAMOS, VITAMINA E (ALFA TOCOFEROL EQUIVALENTE): 100KCAL 0.5 MG - S. E. NSR/100 KCAL EN CASO DE PRODUCTOS EN POLVO DEBERIA PROCURARSE CONSEGUIR NSR MAS BAJOS 5 MG, NUTRIMENTOS INORGANICOS (MINERALES Y ELEMENTOS TRAZA): SODIO (NA): 100KCAL 20 MG - 60 MG, POTASIO (K): 100KCAL 60 MG - 180 MG, CLORO (CL): 100KCAL 50 MG - 160 MG, CALCIO (CA): 100KCAL 50 MG - S. E. NSR/100 KCAL 140 MG, FOSFORO (P): 100KCAL 25 MG - S. E. NSR/100 KCAL 100 MG, CA:P: 100KCAL 1:1 - 2:1, MAGNESIO (MG): 100KCAL 5 MG - S. E. NSR/100 KCAL 15 MG, HIERRO (FE): 100KCAL 1 MG - 2 MG, COLINA: 100KCAL 7.5 MG - S. E. NSR/100 KCAL 50 MG, MIOINOSITOL (INOSITOL): 100KCAL 4 MG - S. E. NSR/100 KCAL 40 MG, L?CARNITINA (CARNITINA): 100KCAL 1.2 MG - 5.0 MG, TAURINA: 100KCAL 5.5 MG - 12 MG, YODO (I): 100KCAL 10 MICROGRAMOS - S. E. NSR/100 KCAL 60 MICROGRAMOS, COBRE (CU): 100KCAL 35 MICROGRAMOS - S. E. NSR/100 KCAL 120 MICROGRAMOS, CINC (ZN): 100KCAL 0.5 MG - S. E. NSR/100 KCAL 1.5 MG, MANGANESO (MN): 100KCAL 1.0 MICROGRAMOS - S. E. NSR/100 KCAL 100 MICROGRAMOS, SELENIO (SE): 100KCAL 1 MICROGRAMOS - S. E. NSR/100 KCAL 9 MICROGRAMOS, CROMO (CR) **: 100KCAL 1.5 MICROGRAMOS - S. E. NSR/100 KCAL 10 MICROGRAMOS, MOLIBDENO (MO) **: 100KCAL 1.5 MICROGRAMOS - S. E. NSR/100 KCAL 10 MICROGRAMOS, NUCLEOTIDOS **: 100KCAL 1.9 MG - 16 MG, FUENTE DE PROTEINA (SE DEBE INDICAR EL ORIGEN DEL HIDROLIZADO DE PROTEINA) CONTENDR A LOS AMINO ACIDOS ESENCIALES**: PROTEINA HIDROLIZADA DE CASEINA O SUERO: PEPTIDOS 85% O MAS CON MENOS DE 1 500 DALTONS: 100KCAL 2.25 G - 3.0 G, LIPIDOS Y ACIDOS GRASOS: GRASAS: 100KCAL 4.4 G - 6 G, ARA**: 100KCAL 7 MG - S.E., DHA**: 100KCAL 7 MG - S.E. NSR/100 KCAL 0.5% DE LOS ACIDOS GRASOS, RELACION ARA: DHA**: 100KCAL 1:1 - 2:1, ACIDO LINOLEICO: 100KCAL 300 MG - S. E. NSR/100 KCAL 1400 MG, ACIDO ALFA?LINOLENICO: 100KCAL 50 MG - S. E., HIDRATOS DE CARBONO: NUTRIMENTO HIDRATOS DE CARBONO: 100KCAL 9 G - 14 G, DISPOSICIONES GENERALES: DE MANERA OPCIONAL, LA FUENTE DE PROTEINA PODRA CONTENER LOS AMINOACIDOS ESENCIALES (VALINA, LEUCINA, ISOLEUCINA, TREONINA, LISINA, METIONINA, FENILALANINA Y TRIPTOFANO, Y OTROS, REGULADOS EN LA NORMA OFICIAL MEXICANA NOM?131?SSA1?2012) Y EN CASO DE SER ADICIONADOS SE LISTAR AN EN LA FICHA TECNICA. PARA MEJORAR LA CALIDAD NUTRITIVA DE LAS PROTEINAS, PODR AN AÑADIR AMINO ACIDOS EN LAS CANTIDADES ESTRICTAMENTE NECESARIAS, LOS CUALES DEBEN SER EN SU FORMA NATURAL L. LA PROPORCION DE ACIDO LINOLEICO/ALFA? LINOLENICO MINIMO 5:1, MAXIMO 15:1 EL CONTENIDO DE ACIDOS GRASOS TRANSN NO SERA SUPERIOR AL 3% DEL CONTENIDO TOTAL DE ACIDOS GRASOS EN LAS FORMULAS PARA LACTANTES CON NECESIDADES ESPECIALES DE NUTRICION EN LAS FORMULAS PARA LACTANTES CON NECESIDADES ESPECIALES DE NUTRICION SOLO PODRAN AÑADIRSE ALMIDONES NATURALMENTE EXENTOS DE GLUTEN PRECOCIDOS Y/O GELATINIZADOS HASTA UN M AXIMO DE 30% DEL CONTENIDO TOTAL DE HIDRATOS DE CARBONO Y HASTA UN MAXIMO DE 2 G/100 ML. EN LAS FORMULAS PARA LACTANTES CON NECESIDADES ESPECIALES DE NUTRICION DEBE EVITARSE EL USO DE SACAROSA, ASI COMO LA ADICION DE FRUCTOSA COMO INGREDIENTE, SALVO CUANDO SEA NECESARIO POR JUSTIFICACION TECNOLOGICA. EN LAS FORMULAS PARA LACTANTES CON NECESIDADES ESPECIALES DE NUTRICION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LAS INSTITUCIONES PODRAN SOLICITAR QUE SE ESPECIFIQUE EL ORIGEN DEL HIDROLIZADO DE PROTEINA Y EN CASO DE SER MIXTO LA RELACION DE LA MISMA, LO CUAL SERA EXPRESADO EN LA FICHA TECNICA.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357 G HASTA 450 G POLVO Y MEDIDA DOSIFICADORA.</t>
  </si>
  <si>
    <t>0622.</t>
  </si>
  <si>
    <t>HEPARINA SOLUCION INYECTABLE CADA FRASCO AMPULA CONTIENE: HEPARINA SODICA EQUIVALENTE A 25 000 UI DE HEPARINA. ENVASE CON 50 FRASCOS AMPULA CON 5 ML (5 000 UI/ML).</t>
  </si>
  <si>
    <t>3630.</t>
  </si>
  <si>
    <t>GLUCOSA SOLUCION INYECTABLE AL 5 % CADA 100 ML CONTIENE: GLUCOSA ANHIDRA OGLUCOSA 5 G O GLUCOSA MONOHIDRATADA EQUIVALENTE A 5.0 G DE GLUCOSA. ENVASE CON 500 ML. CONTIENE: GLUCOSA 25.0 G.</t>
  </si>
  <si>
    <t>3461.</t>
  </si>
  <si>
    <t>AZATIOPRINA TABLETA CADA TABLETA CONTIENE: AZATIOPRINA 50 MG ENVASE CON 50 TABLETAS.</t>
  </si>
  <si>
    <t>0014.</t>
  </si>
  <si>
    <t>05</t>
  </si>
  <si>
    <t>FORMULA DE CONTINUACION. POLVO O LIQUIDO. ENERGIA: 100ML 60 KCAL - 85 KCAL, ENERGIA: 100ML 250 KJ - 355 KJ, VITAMINAS: VITAMINA A: 100KCAL 250 U.I. O 75 MICROGRAMOS EXPRESADOS EN RETINOL - 750 U.I. O 225 MICROGRAMOS EXPRESADOS EN RETINOL, VITAMINA D: 100KCAL 40 U.I. O 1 MICROGRAMOS - 120 U.I. O 3 MICROGRAMOS, VITAMINA C (AC. ASCORBICO): 100KCAL 8 MG - S. E., TIAMINA (B1): 100KCAL 40 MICROGRAMOS - S. E., RIBOFLAVINA (B2): 100KCAL 60 MICROGRAMOS - S. E., NIACINA (B3): 100KCAL 250 MICROGRAMOS - S. E., PIRIDOXINA (B6): 100KCAL 45 MICROGRAMOS - S. E., ACIDO FOLICO (B9): 100KCAL 4 MICROGRAMOS - S. E., ACIDO PANTOTENICO (B5): 100KCAL 300 MICROGRAMOS - S. E., CIANOCOBALAMINA (B12): 100KCAL 0.15 MICROGRAMOS - S. E., BIOTINA (H): 100KCAL 1.5 MICROGRAMOS - S. E., VITAMINA K1: 100KCAL 4 MICROGRAMOS - S. E., VITAMINA E (ALFA TOCOFEROL EQUIVALENTE): 100KCAL 0.5 MG - 5 MG, NUTRIMENTOS INORGANICOS (MINERALES Y ELEMENTOS TRAZA): SODIO (NA): 100KCAL 20 MG - 85 MG, POTASIO (K): 100KCAL 80 MG - S. E., CLORO (CL): 100KCAL 55 MG - S. E., CALCIO (CA): 100KCAL 90 MG - S. E., FOSFORO (P): 100KCAL 60 MG - S. E., CA: P: 100KCAL 1:1 - 2:1, MAGNESIO (MG): 100KCAL 6 MG - S. E., HIERRO (FE): 100KCAL 1 MG - 2 MG, YODO (I): 100KCAL 6 MICROGRAMOS - 50 MICROGRAMOS, CINC (ZN): 100KCAL 0.5 MG - S. E., COBRE (CU): 100KCAL 60 MICROGRAMOS - 100 MICROGRAMOS, MANGANESO (MN): 100KCAL 5 MICROGRAMOS - 15 MICROGRAMOS, SELENIO (SE): 100KCAL 1 MICROGRAMOS - 9 MICROGRAMOS, NUCLEOTIDOS **: 100KCAL 1.9 MG - 16 MG, FUENTE DE PROTEINA CONTENDRA LOS AMINOACIDOS ESENCIALES **: LECHE DE VACA: 100KCAL 2 G - 3.5 G, LIPIDOS Y ACIDOS GRASOS: GRASAS: 100KCAL 3G - 6G, ARA**: 100KCAL 5 MG - S.E., DHA**: 100KCAL 5 MG - S.E. NSR/100 KCAL 0.5% DE LOS ACIDOS GRASOS, RELACION ARA:DHA**: 100KCAL 1:1 - 2:1, ACIDO LINOLEICO: 100KCAL 300 MG - S.E., ACIDO ALFA?LINOLENICO: 100KCAL 50 MG - S.E., HIDRATOS DE CARBONO: HIDRATOS DE CARBONO: 100KCAL 9 G - 14 G, DISPOSICIONES GENERALES: DE MANERA OPCIONAL, LA FUENTE DE PROTEINA PODRA CONTENER LOS AMINOACIDOS ESENCIALES (VALINA, LEUCINA, ISOLEUCINA, TREONINA, LISINA, METIONINA, FENILALANINA Y TRIPTOFANO, Y OTROS, REGULADOS EN LA NORMA OFICIAL MEXICANA NOM?131? SSA1?2012) Y EN CASO DE SER ADICIONADOS SE LISTARAN EN LA FICHA TECNICA. LA PROPORCION DE ACIDO LINOLEICO/ALFA?LINOLENICO MINIMO 5:1, MAXIMO 15:1 EN LAS FORMULAS DE CONTINUACION EL CONTENIDO DE HIDRATOS DE CARBONO DEBE AJUSTARSE AL CONTENIDO ENERGETICO. EL PRODUCTO DEBE CONTENER HIDRATOS DE CARBONO NUTRIMENTALMENTE ASIMILABLES QUE SEAN ADECUADOS PARA LA ALIMENTACION DE LOS LACTANTES MAYORES DE SEIS MESES DE EDAD Y LOS NIÑOS DE CORTA EDAD. EN LAS FORMULAS DE CONTINUACION ADEMAS DE LAS VITAMINAS Y MINERALES SEÑALADOS, PUEDEN AÑADIRSE OTROS NUTRIMENTOS/INGREDIENTES, CUANDO SEAN NECESARIOS PARA ASEGURAR QUE EL PRODUCTO SEA ADECUADO PARA FORMAR PARTE DE UN PLAN DE ALIMENTACION MIXTA, DESTINADO A SER UTILIZADO DESPUES DEL SEXTO MES DE EDAD.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OPCIONAL, S.E. SIN ESPECIFICACION, NSR: NIVEL SUPERIOR DE REFERENCIA. PRESENTACION: ENVASE DESDE 360 G A 454 G POLVO Y MEDIDA DOSIFICADORA.</t>
  </si>
  <si>
    <t>0265.</t>
  </si>
  <si>
    <t>LIDOCAINA, EPINEFRINA SOLUCION INYECTABLE AL 2% CADA FRASCO AMPULA CONTIENE: CLORHIDRATO DE LIDOCAINA 1 G EPINEFRINA (1:200000) 0.25 MG. ENVASE CON 5 FRASCOS AMPULA CON 50 ML.</t>
  </si>
  <si>
    <t>1097.</t>
  </si>
  <si>
    <t>DESMOPRESINA SOLUCION NASAL CADA ML CONTIENE: ACETATO DE DESMOPRESINA EQUIVALENTE A 89 MICROGRAMOS DE DESMOPRESINA. ENVASE NEBULIZADOR CON 2.5 ML.</t>
  </si>
  <si>
    <t>1761.</t>
  </si>
  <si>
    <t>MERCAPTOPURINA. TABLETA. CADA TABLETA CONTIENE: MERCAPTOPURINA 50 MG. ENVASE CON 25 TABLETAS.</t>
  </si>
  <si>
    <t xml:space="preserve"> DAF/SA/DRM/HGO-HN/LP-002-2020/CA-016-2020</t>
  </si>
  <si>
    <t>0262.</t>
  </si>
  <si>
    <t>LIDOCAINA SOLUCION INYECTABLE AL 2% CLORHIDRATO DE LIDOCAINA 1 G ENVASE CON 5 FRASCOS AMPULA CON 50 ML.</t>
  </si>
  <si>
    <t>0612.</t>
  </si>
  <si>
    <t>NOREPINEFRINA SOLUCION INYECTABLE CADA AMPOLLETA CONTIENE: BITARTRATO DE NOREPINEFRINA EQUIVALENTE A 4 MG DE NOREPINEFRINA. ENVASE CON 50 AMPOLLETAS DE 4 ML.</t>
  </si>
  <si>
    <t>0621.</t>
  </si>
  <si>
    <t>HEPARINA SOLUCION INYECTABLE CADA FRASCO AMPULA CONTIENE: HEPARINA SODICA EQUIVALENTE A 10 000 UI DE HEPARINA. ENVASE CON 50 FRASCOS AMPULA CON 10 ML (1000 UI/ML).</t>
  </si>
  <si>
    <t>1051.</t>
  </si>
  <si>
    <t>INSULINA HUMANA ACCION RAPIDA REGULAR SOLUCION INYECTABLE ACCION RAPIDA REGULAR CADA ML CONTIENE: INSULINA HUMANA (ORIGEN ADN RECOMBINANTE) 100 UI O INSULINA ZINC ISOFANA HUMANA (ORIGEN ADN RECOMBINANTE) 100 UI. ENVASE CON UN FRASCO AMPULA CON 10 ML.</t>
  </si>
  <si>
    <t>2617.</t>
  </si>
  <si>
    <t>LEVETIRACETAM TABLETA CADA TABLETA CONTIENE: LEVETIRACETAM 500 MG ENVASE CON 60 TABLETAS.</t>
  </si>
  <si>
    <t>3624.</t>
  </si>
  <si>
    <t>GLUCOSA SOLUCION INYECTABLE AL 5% CADA 100 ML CONTIENEN: GLUCOSA ANHIDRA O GLUCOSA 5 G O GLUCOSA MONOHIDRATADA EQUIVALENTE A 5.0 G DE GLUCOSA. ENVASE CON 50 ML. CONTIENE: GLUCOSA 2.5 G.</t>
  </si>
  <si>
    <t>4055.</t>
  </si>
  <si>
    <t>BUPIVACAINA HIPERBARICA SOLUCION INYECTABLE CADA AMPOLLETA CONTIENE: CLORHIDRATO DE BUPIVACAINA 15 MG DEXTROSA ANHIDRA O GLUCOSA ANHIDRA 240 MG O GLUCOSA MONOHIDRATADA EQUIVALENTE A 240 MG DE GLUCOSA ANHIDRA. ENVASE CON 5 AMPOLLETAS CON 3 ML.</t>
  </si>
  <si>
    <t>4321.</t>
  </si>
  <si>
    <t>PALIVIZUMAB SOLUCION INYECTABLE. CADA FRASCO AMPULA CON LIOFILIZADO O SOLUCION CONTIENE: PALIVIZUMAB 100 MG ENVASE CON UN FRASCO AMPULA Y AMPOLLETA CON 1.0 ML DE DILUYENTE.</t>
  </si>
  <si>
    <t>4442.</t>
  </si>
  <si>
    <t>APREPITANT CAPSULA CADA CAPSULA CONTIENE: 125 MG DE APREPITANT CADA CAPSULA CONTIENE: 80 MG DE APREPITANT ENVASE CON UNA CAPSULA DE 125 MG Y 2 CAPSULAS DE 80 MG.</t>
  </si>
  <si>
    <t>5097.</t>
  </si>
  <si>
    <t>LEVOSIMENDAN SOLUCION INYECTABLE CADA ML CONTIENE: LEVOSIMENDAN 2.5 MG ENVASE CON 1 FRASCO AMPULA CON 5 ML.</t>
  </si>
  <si>
    <t>5099.</t>
  </si>
  <si>
    <t>ADENOSINA SOLUCION INYECTABLE CADA FRASCO AMPULA CONTIENE: ADENOSINA 6 MG ENVASE CON 6 FRASCOS AMPULA CON 2 ML.</t>
  </si>
  <si>
    <t>5100.</t>
  </si>
  <si>
    <t>MILRINONA. SOLUCION INYECTABLE CADA AMPOLLETA CONTIENE: LACTATO DE MILRINONA EQUIVALENTE A 10 MG DE MILRINONA. ENVASE CON TRES AMPOLLETAS CON 10 ML CADA UNA (1 MG/1 ML).</t>
  </si>
  <si>
    <t>5306.</t>
  </si>
  <si>
    <t>ACIDO MICOFENOLICO COMPRIMIDO CADA COMPRIMIDO CONTIENE: MICOFENOLATO DE MOFETILO 500 MG ENVASE CON 50 COMPRIMIDOS</t>
  </si>
  <si>
    <t>5386.</t>
  </si>
  <si>
    <t>CLORURO DE SODIO SOLUCION INYECTABLE AL 17.7% CADA ML CONTIENE: CLORURO DE SODIO 0.177 G ENVASE CON CIEN AMPOLLETAS DE 10 ML.</t>
  </si>
  <si>
    <t>1101.</t>
  </si>
  <si>
    <t>PARICALCITOL.  CAPSULA CADA CAPSULA CONTIENE : PARICALCITOL 2 Pg.  ENVASE CON 30 CAPSULAS</t>
  </si>
  <si>
    <t>5181.</t>
  </si>
  <si>
    <t>OCTREOTIDA SOLUCION INYECTABLE CADA FRASCO AMPULA CONTIENE: OCTREOTIDA 1 MG ENVASE CON UN FRASCO AMPULA CON 5 ML.</t>
  </si>
  <si>
    <t xml:space="preserve"> DAF/SA/DRM/HGO-HN/AD-005-2020/CA-018-2020</t>
  </si>
  <si>
    <t xml:space="preserve">“COMERCIALIZADORA SUSEVA, S.A. DE C.V.”  </t>
  </si>
  <si>
    <t>0473.</t>
  </si>
  <si>
    <t>PREDNISONA TABLETA CADA TABLETA CONTIENE: PREDNISONA 50 MG ENVASE CON 20 TABLETAS.</t>
  </si>
  <si>
    <t>2154.</t>
  </si>
  <si>
    <t>ENOXAPARINA SOLUCION INYECTABLE CADA JERINGA CONTIENE: ENOXAPARINA SODICA 40 MG ENVASE CON 2 JERINGAS DE 0.4 ML.</t>
  </si>
  <si>
    <t>2821.</t>
  </si>
  <si>
    <t>CLORANFENICOL SOLUCION OFTALMICA CADA ML CONTIENE: CLORANFENICOL LEVOGIRO 5 MG ENVASE CON GOTERO INTEGRAL CON 15 ML.</t>
  </si>
  <si>
    <t>MES: DICIEMBRE 0001/IMIEM/IP/2021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</si>
</sst>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4" x14ac:knownFonts="1">
    <font>
      <sz val="11"/>
      <color theme="1"/>
      <name val="Calibri"/>
      <family val="2"/>
      <scheme val="minor"/>
    </font>
    <font>
      <sz val="11"/>
      <color theme="1"/>
      <name val="Calibri"/>
      <family val="2"/>
      <scheme val="minor"/>
    </font>
    <font>
      <sz val="10"/>
      <name val="Arial"/>
      <family val="2"/>
    </font>
    <font>
      <b/>
      <sz val="28"/>
      <name val="Calibri"/>
      <family val="2"/>
      <scheme val="minor"/>
    </font>
    <font>
      <sz val="11"/>
      <name val="Calibri"/>
      <family val="2"/>
      <scheme val="minor"/>
    </font>
    <font>
      <b/>
      <sz val="20"/>
      <name val="Calibri"/>
      <family val="2"/>
      <scheme val="minor"/>
    </font>
    <font>
      <b/>
      <sz val="14"/>
      <name val="Calibri"/>
      <family val="2"/>
      <scheme val="minor"/>
    </font>
    <font>
      <b/>
      <sz val="10"/>
      <name val="Calibri"/>
      <family val="2"/>
      <scheme val="minor"/>
    </font>
    <font>
      <sz val="14"/>
      <name val="Calibri"/>
      <family val="2"/>
      <scheme val="minor"/>
    </font>
    <font>
      <sz val="9"/>
      <name val="Calibri"/>
      <family val="2"/>
      <scheme val="minor"/>
    </font>
    <font>
      <sz val="10"/>
      <name val="Calibri"/>
      <family val="2"/>
      <scheme val="minor"/>
    </font>
    <font>
      <sz val="12"/>
      <color rgb="FF000000"/>
      <name val="Arial"/>
      <family val="2"/>
    </font>
    <font>
      <sz val="18"/>
      <color theme="1"/>
      <name val="Arial"/>
      <family val="2"/>
    </font>
    <font>
      <sz val="16"/>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23">
    <xf numFmtId="0" fontId="0" fillId="0" borderId="0" xfId="0"/>
    <xf numFmtId="0" fontId="4" fillId="2" borderId="0" xfId="0" applyFont="1" applyFill="1"/>
    <xf numFmtId="49" fontId="6" fillId="2" borderId="1" xfId="0" applyNumberFormat="1" applyFont="1" applyFill="1" applyBorder="1" applyAlignment="1" applyProtection="1">
      <alignment horizontal="center" vertical="center"/>
    </xf>
    <xf numFmtId="49" fontId="8" fillId="2" borderId="1" xfId="0" applyNumberFormat="1" applyFont="1" applyFill="1" applyBorder="1" applyAlignment="1" applyProtection="1">
      <alignment horizontal="center" vertical="center"/>
    </xf>
    <xf numFmtId="164" fontId="8"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10" fillId="2" borderId="0" xfId="0" applyFont="1" applyFill="1"/>
    <xf numFmtId="49" fontId="11"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top" wrapText="1"/>
    </xf>
    <xf numFmtId="44" fontId="13" fillId="2" borderId="1" xfId="1" applyFont="1" applyFill="1" applyBorder="1" applyAlignment="1">
      <alignment vertical="center"/>
    </xf>
    <xf numFmtId="0" fontId="12" fillId="2" borderId="1" xfId="0" applyFont="1" applyFill="1" applyBorder="1" applyAlignment="1">
      <alignment horizontal="center" vertical="center"/>
    </xf>
    <xf numFmtId="0" fontId="6" fillId="2" borderId="2" xfId="0" applyFont="1" applyFill="1" applyBorder="1" applyAlignment="1" applyProtection="1">
      <alignment horizontal="center" vertical="center"/>
    </xf>
    <xf numFmtId="0" fontId="6" fillId="2" borderId="2"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49" fontId="5" fillId="2" borderId="1" xfId="0" applyNumberFormat="1" applyFont="1" applyFill="1" applyBorder="1" applyAlignment="1">
      <alignment horizontal="center"/>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pplyProtection="1">
      <alignment horizontal="center" vertical="center"/>
    </xf>
    <xf numFmtId="0" fontId="7" fillId="2" borderId="2"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cellXfs>
  <cellStyles count="3">
    <cellStyle name="Moneda" xfId="1" builtinId="4"/>
    <cellStyle name="Normal" xfId="0" builtinId="0"/>
    <cellStyle name="Normal 2" xfId="2"/>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tabSelected="1" zoomScale="70" zoomScaleNormal="70" workbookViewId="0">
      <selection activeCell="H5" sqref="H5"/>
    </sheetView>
  </sheetViews>
  <sheetFormatPr baseColWidth="10" defaultColWidth="11.42578125" defaultRowHeight="15" x14ac:dyDescent="0.25"/>
  <cols>
    <col min="1" max="1" width="7.140625" style="1" customWidth="1"/>
    <col min="2" max="2" width="6.42578125" style="1" customWidth="1"/>
    <col min="3" max="3" width="6.140625" style="1" bestFit="1" customWidth="1"/>
    <col min="4" max="4" width="7.28515625" style="1" bestFit="1" customWidth="1"/>
    <col min="5" max="5" width="5.140625" style="1" bestFit="1" customWidth="1"/>
    <col min="6" max="6" width="6.28515625" style="1" bestFit="1" customWidth="1"/>
    <col min="7" max="7" width="40.140625" style="7" customWidth="1"/>
    <col min="8" max="8" width="17.85546875" style="1" customWidth="1"/>
    <col min="9" max="9" width="21.85546875" style="1" customWidth="1"/>
    <col min="10" max="10" width="24.85546875" style="1" customWidth="1"/>
    <col min="11" max="11" width="23.7109375" style="1" customWidth="1"/>
    <col min="12" max="12" width="18.42578125" style="1" customWidth="1"/>
    <col min="13" max="13" width="28.5703125" style="1" bestFit="1" customWidth="1"/>
    <col min="14" max="14" width="17.5703125" style="1" customWidth="1"/>
    <col min="15" max="16384" width="11.42578125" style="1"/>
  </cols>
  <sheetData>
    <row r="1" spans="1:14" ht="49.5" customHeight="1" x14ac:dyDescent="0.55000000000000004">
      <c r="A1" s="15" t="s">
        <v>15</v>
      </c>
      <c r="B1" s="16"/>
      <c r="C1" s="16"/>
      <c r="D1" s="16"/>
      <c r="E1" s="16"/>
      <c r="F1" s="16"/>
      <c r="G1" s="16"/>
      <c r="H1" s="16"/>
      <c r="I1" s="16"/>
      <c r="J1" s="16"/>
      <c r="K1" s="16"/>
      <c r="L1" s="16"/>
      <c r="M1" s="16"/>
      <c r="N1" s="16"/>
    </row>
    <row r="2" spans="1:14" ht="36.75" customHeight="1" x14ac:dyDescent="0.4">
      <c r="A2" s="17" t="s">
        <v>155</v>
      </c>
      <c r="B2" s="17"/>
      <c r="C2" s="17"/>
      <c r="D2" s="17"/>
      <c r="E2" s="17"/>
      <c r="F2" s="17"/>
      <c r="G2" s="17"/>
      <c r="H2" s="17"/>
      <c r="I2" s="17"/>
      <c r="J2" s="17"/>
      <c r="K2" s="17"/>
      <c r="L2" s="17"/>
      <c r="M2" s="17"/>
      <c r="N2" s="17"/>
    </row>
    <row r="3" spans="1:14" ht="26.25" customHeight="1" x14ac:dyDescent="0.25">
      <c r="A3" s="12"/>
      <c r="B3" s="20" t="s">
        <v>0</v>
      </c>
      <c r="C3" s="20"/>
      <c r="D3" s="20"/>
      <c r="E3" s="20"/>
      <c r="F3" s="20"/>
      <c r="G3" s="21" t="s">
        <v>1</v>
      </c>
      <c r="H3" s="13" t="s">
        <v>3</v>
      </c>
      <c r="I3" s="13" t="s">
        <v>4</v>
      </c>
      <c r="J3" s="13" t="s">
        <v>5</v>
      </c>
      <c r="K3" s="13" t="s">
        <v>7</v>
      </c>
      <c r="L3" s="13" t="s">
        <v>6</v>
      </c>
      <c r="M3" s="13" t="s">
        <v>2</v>
      </c>
      <c r="N3" s="18" t="s">
        <v>8</v>
      </c>
    </row>
    <row r="4" spans="1:14" ht="43.5" customHeight="1" x14ac:dyDescent="0.25">
      <c r="A4" s="2" t="s">
        <v>9</v>
      </c>
      <c r="B4" s="2" t="s">
        <v>10</v>
      </c>
      <c r="C4" s="2" t="s">
        <v>11</v>
      </c>
      <c r="D4" s="2" t="s">
        <v>12</v>
      </c>
      <c r="E4" s="2" t="s">
        <v>13</v>
      </c>
      <c r="F4" s="2" t="s">
        <v>14</v>
      </c>
      <c r="G4" s="22"/>
      <c r="H4" s="14"/>
      <c r="I4" s="14"/>
      <c r="J4" s="14"/>
      <c r="K4" s="14"/>
      <c r="L4" s="14"/>
      <c r="M4" s="14"/>
      <c r="N4" s="19"/>
    </row>
    <row r="5" spans="1:14" ht="80.099999999999994" customHeight="1" x14ac:dyDescent="0.25">
      <c r="A5" s="3" t="s">
        <v>16</v>
      </c>
      <c r="B5" s="8" t="s">
        <v>64</v>
      </c>
      <c r="C5" s="8" t="s">
        <v>65</v>
      </c>
      <c r="D5" s="8" t="s">
        <v>108</v>
      </c>
      <c r="E5" s="8" t="s">
        <v>66</v>
      </c>
      <c r="F5" s="8" t="s">
        <v>67</v>
      </c>
      <c r="G5" s="9" t="s">
        <v>109</v>
      </c>
      <c r="H5" s="11">
        <v>15</v>
      </c>
      <c r="I5" s="10">
        <v>103.95</v>
      </c>
      <c r="J5" s="4">
        <f>H5*I5</f>
        <v>1559.25</v>
      </c>
      <c r="K5" s="5" t="s">
        <v>114</v>
      </c>
      <c r="L5" s="5" t="s">
        <v>61</v>
      </c>
      <c r="M5" s="6" t="s">
        <v>62</v>
      </c>
      <c r="N5" s="4" t="s">
        <v>19</v>
      </c>
    </row>
    <row r="6" spans="1:14" ht="80.099999999999994" customHeight="1" x14ac:dyDescent="0.25">
      <c r="A6" s="3" t="s">
        <v>17</v>
      </c>
      <c r="B6" s="8" t="s">
        <v>64</v>
      </c>
      <c r="C6" s="8" t="s">
        <v>65</v>
      </c>
      <c r="D6" s="8" t="s">
        <v>99</v>
      </c>
      <c r="E6" s="8" t="s">
        <v>66</v>
      </c>
      <c r="F6" s="8" t="s">
        <v>67</v>
      </c>
      <c r="G6" s="9" t="s">
        <v>100</v>
      </c>
      <c r="H6" s="11">
        <v>5</v>
      </c>
      <c r="I6" s="10">
        <v>4590</v>
      </c>
      <c r="J6" s="4">
        <f t="shared" ref="J6:J38" si="0">H6*I6</f>
        <v>22950</v>
      </c>
      <c r="K6" s="5" t="s">
        <v>114</v>
      </c>
      <c r="L6" s="5" t="s">
        <v>61</v>
      </c>
      <c r="M6" s="6" t="s">
        <v>62</v>
      </c>
      <c r="N6" s="4" t="s">
        <v>19</v>
      </c>
    </row>
    <row r="7" spans="1:14" ht="80.099999999999994" customHeight="1" x14ac:dyDescent="0.25">
      <c r="A7" s="3" t="s">
        <v>18</v>
      </c>
      <c r="B7" s="8" t="s">
        <v>64</v>
      </c>
      <c r="C7" s="8" t="s">
        <v>65</v>
      </c>
      <c r="D7" s="8" t="s">
        <v>110</v>
      </c>
      <c r="E7" s="8" t="s">
        <v>66</v>
      </c>
      <c r="F7" s="8" t="s">
        <v>67</v>
      </c>
      <c r="G7" s="9" t="s">
        <v>111</v>
      </c>
      <c r="H7" s="11">
        <v>13</v>
      </c>
      <c r="I7" s="10">
        <v>607.5</v>
      </c>
      <c r="J7" s="4">
        <f t="shared" si="0"/>
        <v>7897.5</v>
      </c>
      <c r="K7" s="5" t="s">
        <v>114</v>
      </c>
      <c r="L7" s="5" t="s">
        <v>61</v>
      </c>
      <c r="M7" s="6" t="s">
        <v>62</v>
      </c>
      <c r="N7" s="4" t="s">
        <v>19</v>
      </c>
    </row>
    <row r="8" spans="1:14" ht="80.099999999999994" customHeight="1" x14ac:dyDescent="0.25">
      <c r="A8" s="3" t="s">
        <v>20</v>
      </c>
      <c r="B8" s="8" t="s">
        <v>64</v>
      </c>
      <c r="C8" s="8" t="s">
        <v>65</v>
      </c>
      <c r="D8" s="8" t="s">
        <v>112</v>
      </c>
      <c r="E8" s="8" t="s">
        <v>68</v>
      </c>
      <c r="F8" s="8" t="s">
        <v>67</v>
      </c>
      <c r="G8" s="9" t="s">
        <v>113</v>
      </c>
      <c r="H8" s="11">
        <v>250</v>
      </c>
      <c r="I8" s="10">
        <v>993.33</v>
      </c>
      <c r="J8" s="4">
        <f t="shared" si="0"/>
        <v>248332.5</v>
      </c>
      <c r="K8" s="5" t="s">
        <v>114</v>
      </c>
      <c r="L8" s="5" t="s">
        <v>61</v>
      </c>
      <c r="M8" s="6" t="s">
        <v>62</v>
      </c>
      <c r="N8" s="4" t="s">
        <v>19</v>
      </c>
    </row>
    <row r="9" spans="1:14" ht="80.099999999999994" customHeight="1" x14ac:dyDescent="0.25">
      <c r="A9" s="3" t="s">
        <v>21</v>
      </c>
      <c r="B9" s="8" t="s">
        <v>64</v>
      </c>
      <c r="C9" s="8" t="s">
        <v>65</v>
      </c>
      <c r="D9" s="8" t="s">
        <v>86</v>
      </c>
      <c r="E9" s="8" t="s">
        <v>66</v>
      </c>
      <c r="F9" s="8" t="s">
        <v>67</v>
      </c>
      <c r="G9" s="9" t="s">
        <v>87</v>
      </c>
      <c r="H9" s="11">
        <v>117</v>
      </c>
      <c r="I9" s="10">
        <v>1653.75</v>
      </c>
      <c r="J9" s="4">
        <f t="shared" si="0"/>
        <v>193488.75</v>
      </c>
      <c r="K9" s="5" t="s">
        <v>114</v>
      </c>
      <c r="L9" s="5" t="s">
        <v>61</v>
      </c>
      <c r="M9" s="6" t="s">
        <v>62</v>
      </c>
      <c r="N9" s="4" t="s">
        <v>19</v>
      </c>
    </row>
    <row r="10" spans="1:14" ht="80.099999999999994" customHeight="1" x14ac:dyDescent="0.25">
      <c r="A10" s="3" t="s">
        <v>22</v>
      </c>
      <c r="B10" s="8" t="s">
        <v>64</v>
      </c>
      <c r="C10" s="8" t="s">
        <v>65</v>
      </c>
      <c r="D10" s="8" t="s">
        <v>115</v>
      </c>
      <c r="E10" s="8" t="s">
        <v>66</v>
      </c>
      <c r="F10" s="8" t="s">
        <v>67</v>
      </c>
      <c r="G10" s="9" t="s">
        <v>116</v>
      </c>
      <c r="H10" s="11">
        <v>15</v>
      </c>
      <c r="I10" s="10">
        <v>91.800000000000011</v>
      </c>
      <c r="J10" s="4">
        <f t="shared" si="0"/>
        <v>1377.0000000000002</v>
      </c>
      <c r="K10" s="5" t="s">
        <v>114</v>
      </c>
      <c r="L10" s="5" t="s">
        <v>61</v>
      </c>
      <c r="M10" s="6" t="s">
        <v>62</v>
      </c>
      <c r="N10" s="4" t="s">
        <v>19</v>
      </c>
    </row>
    <row r="11" spans="1:14" ht="80.099999999999994" customHeight="1" x14ac:dyDescent="0.25">
      <c r="A11" s="3" t="s">
        <v>23</v>
      </c>
      <c r="B11" s="8" t="s">
        <v>64</v>
      </c>
      <c r="C11" s="8" t="s">
        <v>65</v>
      </c>
      <c r="D11" s="8" t="s">
        <v>74</v>
      </c>
      <c r="E11" s="8" t="s">
        <v>66</v>
      </c>
      <c r="F11" s="8" t="s">
        <v>67</v>
      </c>
      <c r="G11" s="9" t="s">
        <v>75</v>
      </c>
      <c r="H11" s="11">
        <v>50</v>
      </c>
      <c r="I11" s="10">
        <v>796.5</v>
      </c>
      <c r="J11" s="4">
        <f t="shared" si="0"/>
        <v>39825</v>
      </c>
      <c r="K11" s="5" t="s">
        <v>114</v>
      </c>
      <c r="L11" s="5" t="s">
        <v>61</v>
      </c>
      <c r="M11" s="6" t="s">
        <v>62</v>
      </c>
      <c r="N11" s="4" t="s">
        <v>19</v>
      </c>
    </row>
    <row r="12" spans="1:14" ht="80.099999999999994" customHeight="1" x14ac:dyDescent="0.25">
      <c r="A12" s="3" t="s">
        <v>24</v>
      </c>
      <c r="B12" s="8" t="s">
        <v>64</v>
      </c>
      <c r="C12" s="8" t="s">
        <v>65</v>
      </c>
      <c r="D12" s="8" t="s">
        <v>117</v>
      </c>
      <c r="E12" s="8" t="s">
        <v>66</v>
      </c>
      <c r="F12" s="8" t="s">
        <v>67</v>
      </c>
      <c r="G12" s="9" t="s">
        <v>118</v>
      </c>
      <c r="H12" s="11">
        <v>8</v>
      </c>
      <c r="I12" s="10">
        <v>1795.5000000000002</v>
      </c>
      <c r="J12" s="4">
        <f t="shared" si="0"/>
        <v>14364.000000000002</v>
      </c>
      <c r="K12" s="5" t="s">
        <v>114</v>
      </c>
      <c r="L12" s="5" t="s">
        <v>61</v>
      </c>
      <c r="M12" s="6" t="s">
        <v>62</v>
      </c>
      <c r="N12" s="4" t="s">
        <v>19</v>
      </c>
    </row>
    <row r="13" spans="1:14" ht="80.099999999999994" customHeight="1" x14ac:dyDescent="0.25">
      <c r="A13" s="3" t="s">
        <v>25</v>
      </c>
      <c r="B13" s="8" t="s">
        <v>64</v>
      </c>
      <c r="C13" s="8" t="s">
        <v>65</v>
      </c>
      <c r="D13" s="8" t="s">
        <v>119</v>
      </c>
      <c r="E13" s="8" t="s">
        <v>66</v>
      </c>
      <c r="F13" s="8" t="s">
        <v>67</v>
      </c>
      <c r="G13" s="9" t="s">
        <v>120</v>
      </c>
      <c r="H13" s="11">
        <v>9</v>
      </c>
      <c r="I13" s="10">
        <v>4860</v>
      </c>
      <c r="J13" s="4">
        <f t="shared" si="0"/>
        <v>43740</v>
      </c>
      <c r="K13" s="5" t="s">
        <v>114</v>
      </c>
      <c r="L13" s="5" t="s">
        <v>61</v>
      </c>
      <c r="M13" s="6" t="s">
        <v>62</v>
      </c>
      <c r="N13" s="4" t="s">
        <v>19</v>
      </c>
    </row>
    <row r="14" spans="1:14" ht="80.099999999999994" customHeight="1" x14ac:dyDescent="0.25">
      <c r="A14" s="3" t="s">
        <v>26</v>
      </c>
      <c r="B14" s="8" t="s">
        <v>64</v>
      </c>
      <c r="C14" s="8" t="s">
        <v>65</v>
      </c>
      <c r="D14" s="8" t="s">
        <v>121</v>
      </c>
      <c r="E14" s="8" t="s">
        <v>68</v>
      </c>
      <c r="F14" s="8" t="s">
        <v>67</v>
      </c>
      <c r="G14" s="9" t="s">
        <v>122</v>
      </c>
      <c r="H14" s="11">
        <v>40</v>
      </c>
      <c r="I14" s="10">
        <v>64.800000000000011</v>
      </c>
      <c r="J14" s="4">
        <f t="shared" si="0"/>
        <v>2592.0000000000005</v>
      </c>
      <c r="K14" s="5" t="s">
        <v>114</v>
      </c>
      <c r="L14" s="5" t="s">
        <v>61</v>
      </c>
      <c r="M14" s="6" t="s">
        <v>62</v>
      </c>
      <c r="N14" s="4" t="s">
        <v>19</v>
      </c>
    </row>
    <row r="15" spans="1:14" ht="80.099999999999994" customHeight="1" x14ac:dyDescent="0.25">
      <c r="A15" s="3" t="s">
        <v>27</v>
      </c>
      <c r="B15" s="8" t="s">
        <v>64</v>
      </c>
      <c r="C15" s="8" t="s">
        <v>65</v>
      </c>
      <c r="D15" s="8" t="s">
        <v>110</v>
      </c>
      <c r="E15" s="8" t="s">
        <v>66</v>
      </c>
      <c r="F15" s="8" t="s">
        <v>67</v>
      </c>
      <c r="G15" s="9" t="s">
        <v>111</v>
      </c>
      <c r="H15" s="11">
        <v>13</v>
      </c>
      <c r="I15" s="10">
        <v>607.5</v>
      </c>
      <c r="J15" s="4">
        <f t="shared" si="0"/>
        <v>7897.5</v>
      </c>
      <c r="K15" s="5" t="s">
        <v>114</v>
      </c>
      <c r="L15" s="5" t="s">
        <v>61</v>
      </c>
      <c r="M15" s="6" t="s">
        <v>62</v>
      </c>
      <c r="N15" s="4" t="s">
        <v>19</v>
      </c>
    </row>
    <row r="16" spans="1:14" ht="80.099999999999994" customHeight="1" x14ac:dyDescent="0.25">
      <c r="A16" s="3" t="s">
        <v>28</v>
      </c>
      <c r="B16" s="8" t="s">
        <v>64</v>
      </c>
      <c r="C16" s="8" t="s">
        <v>65</v>
      </c>
      <c r="D16" s="8" t="s">
        <v>76</v>
      </c>
      <c r="E16" s="8" t="s">
        <v>66</v>
      </c>
      <c r="F16" s="8" t="s">
        <v>67</v>
      </c>
      <c r="G16" s="9" t="s">
        <v>77</v>
      </c>
      <c r="H16" s="11">
        <v>75</v>
      </c>
      <c r="I16" s="10">
        <v>9.7200000000000006</v>
      </c>
      <c r="J16" s="4">
        <f t="shared" si="0"/>
        <v>729</v>
      </c>
      <c r="K16" s="5" t="s">
        <v>114</v>
      </c>
      <c r="L16" s="5" t="s">
        <v>61</v>
      </c>
      <c r="M16" s="6" t="s">
        <v>62</v>
      </c>
      <c r="N16" s="4" t="s">
        <v>19</v>
      </c>
    </row>
    <row r="17" spans="1:14" ht="80.099999999999994" customHeight="1" x14ac:dyDescent="0.25">
      <c r="A17" s="3" t="s">
        <v>29</v>
      </c>
      <c r="B17" s="8" t="s">
        <v>64</v>
      </c>
      <c r="C17" s="8" t="s">
        <v>65</v>
      </c>
      <c r="D17" s="8" t="s">
        <v>78</v>
      </c>
      <c r="E17" s="8" t="s">
        <v>66</v>
      </c>
      <c r="F17" s="8" t="s">
        <v>67</v>
      </c>
      <c r="G17" s="9" t="s">
        <v>79</v>
      </c>
      <c r="H17" s="11">
        <v>100</v>
      </c>
      <c r="I17" s="10">
        <v>36.450000000000003</v>
      </c>
      <c r="J17" s="4">
        <f t="shared" si="0"/>
        <v>3645.0000000000005</v>
      </c>
      <c r="K17" s="5" t="s">
        <v>114</v>
      </c>
      <c r="L17" s="5" t="s">
        <v>61</v>
      </c>
      <c r="M17" s="6" t="s">
        <v>62</v>
      </c>
      <c r="N17" s="4" t="s">
        <v>19</v>
      </c>
    </row>
    <row r="18" spans="1:14" ht="80.099999999999994" customHeight="1" x14ac:dyDescent="0.25">
      <c r="A18" s="3" t="s">
        <v>30</v>
      </c>
      <c r="B18" s="8" t="s">
        <v>64</v>
      </c>
      <c r="C18" s="8" t="s">
        <v>65</v>
      </c>
      <c r="D18" s="8" t="s">
        <v>123</v>
      </c>
      <c r="E18" s="8" t="s">
        <v>66</v>
      </c>
      <c r="F18" s="8" t="s">
        <v>67</v>
      </c>
      <c r="G18" s="9" t="s">
        <v>124</v>
      </c>
      <c r="H18" s="11">
        <v>35</v>
      </c>
      <c r="I18" s="10">
        <v>113.4</v>
      </c>
      <c r="J18" s="4">
        <f t="shared" si="0"/>
        <v>3969</v>
      </c>
      <c r="K18" s="5" t="s">
        <v>114</v>
      </c>
      <c r="L18" s="5" t="s">
        <v>61</v>
      </c>
      <c r="M18" s="6" t="s">
        <v>62</v>
      </c>
      <c r="N18" s="4" t="s">
        <v>19</v>
      </c>
    </row>
    <row r="19" spans="1:14" ht="80.099999999999994" customHeight="1" x14ac:dyDescent="0.25">
      <c r="A19" s="3" t="s">
        <v>31</v>
      </c>
      <c r="B19" s="8" t="s">
        <v>64</v>
      </c>
      <c r="C19" s="8" t="s">
        <v>65</v>
      </c>
      <c r="D19" s="8" t="s">
        <v>69</v>
      </c>
      <c r="E19" s="8" t="s">
        <v>66</v>
      </c>
      <c r="F19" s="8" t="s">
        <v>67</v>
      </c>
      <c r="G19" s="9" t="s">
        <v>70</v>
      </c>
      <c r="H19" s="11">
        <v>1676</v>
      </c>
      <c r="I19" s="10">
        <v>11.205000000000002</v>
      </c>
      <c r="J19" s="4">
        <f t="shared" si="0"/>
        <v>18779.580000000002</v>
      </c>
      <c r="K19" s="5" t="s">
        <v>114</v>
      </c>
      <c r="L19" s="5" t="s">
        <v>61</v>
      </c>
      <c r="M19" s="6" t="s">
        <v>62</v>
      </c>
      <c r="N19" s="4" t="s">
        <v>19</v>
      </c>
    </row>
    <row r="20" spans="1:14" ht="80.099999999999994" customHeight="1" x14ac:dyDescent="0.25">
      <c r="A20" s="3" t="s">
        <v>32</v>
      </c>
      <c r="B20" s="8" t="s">
        <v>64</v>
      </c>
      <c r="C20" s="8" t="s">
        <v>65</v>
      </c>
      <c r="D20" s="8" t="s">
        <v>80</v>
      </c>
      <c r="E20" s="8" t="s">
        <v>66</v>
      </c>
      <c r="F20" s="8" t="s">
        <v>67</v>
      </c>
      <c r="G20" s="9" t="s">
        <v>81</v>
      </c>
      <c r="H20" s="11">
        <v>1</v>
      </c>
      <c r="I20" s="10">
        <v>460.08000000000004</v>
      </c>
      <c r="J20" s="4">
        <f t="shared" si="0"/>
        <v>460.08000000000004</v>
      </c>
      <c r="K20" s="5" t="s">
        <v>114</v>
      </c>
      <c r="L20" s="5" t="s">
        <v>61</v>
      </c>
      <c r="M20" s="6" t="s">
        <v>62</v>
      </c>
      <c r="N20" s="4" t="s">
        <v>19</v>
      </c>
    </row>
    <row r="21" spans="1:14" ht="80.099999999999994" customHeight="1" x14ac:dyDescent="0.25">
      <c r="A21" s="3" t="s">
        <v>33</v>
      </c>
      <c r="B21" s="8" t="s">
        <v>64</v>
      </c>
      <c r="C21" s="8" t="s">
        <v>65</v>
      </c>
      <c r="D21" s="8" t="s">
        <v>125</v>
      </c>
      <c r="E21" s="8" t="s">
        <v>66</v>
      </c>
      <c r="F21" s="8" t="s">
        <v>67</v>
      </c>
      <c r="G21" s="9" t="s">
        <v>126</v>
      </c>
      <c r="H21" s="11">
        <v>1720</v>
      </c>
      <c r="I21" s="10">
        <v>10.935</v>
      </c>
      <c r="J21" s="4">
        <f t="shared" si="0"/>
        <v>18808.2</v>
      </c>
      <c r="K21" s="5" t="s">
        <v>114</v>
      </c>
      <c r="L21" s="5" t="s">
        <v>61</v>
      </c>
      <c r="M21" s="6" t="s">
        <v>62</v>
      </c>
      <c r="N21" s="4" t="s">
        <v>19</v>
      </c>
    </row>
    <row r="22" spans="1:14" ht="80.099999999999994" customHeight="1" x14ac:dyDescent="0.25">
      <c r="A22" s="3" t="s">
        <v>34</v>
      </c>
      <c r="B22" s="8" t="s">
        <v>64</v>
      </c>
      <c r="C22" s="8" t="s">
        <v>65</v>
      </c>
      <c r="D22" s="8" t="s">
        <v>71</v>
      </c>
      <c r="E22" s="8" t="s">
        <v>66</v>
      </c>
      <c r="F22" s="8" t="s">
        <v>67</v>
      </c>
      <c r="G22" s="9" t="s">
        <v>72</v>
      </c>
      <c r="H22" s="11">
        <v>4000</v>
      </c>
      <c r="I22" s="10">
        <v>10.935</v>
      </c>
      <c r="J22" s="4">
        <f t="shared" si="0"/>
        <v>43740</v>
      </c>
      <c r="K22" s="5" t="s">
        <v>114</v>
      </c>
      <c r="L22" s="5" t="s">
        <v>61</v>
      </c>
      <c r="M22" s="6" t="s">
        <v>62</v>
      </c>
      <c r="N22" s="4" t="s">
        <v>19</v>
      </c>
    </row>
    <row r="23" spans="1:14" ht="80.099999999999994" customHeight="1" x14ac:dyDescent="0.25">
      <c r="A23" s="3" t="s">
        <v>35</v>
      </c>
      <c r="B23" s="8" t="s">
        <v>64</v>
      </c>
      <c r="C23" s="8" t="s">
        <v>65</v>
      </c>
      <c r="D23" s="8" t="s">
        <v>101</v>
      </c>
      <c r="E23" s="8" t="s">
        <v>66</v>
      </c>
      <c r="F23" s="8" t="s">
        <v>67</v>
      </c>
      <c r="G23" s="9" t="s">
        <v>102</v>
      </c>
      <c r="H23" s="11">
        <v>2500</v>
      </c>
      <c r="I23" s="10">
        <v>14.715000000000002</v>
      </c>
      <c r="J23" s="4">
        <f t="shared" si="0"/>
        <v>36787.500000000007</v>
      </c>
      <c r="K23" s="5" t="s">
        <v>114</v>
      </c>
      <c r="L23" s="5" t="s">
        <v>61</v>
      </c>
      <c r="M23" s="6" t="s">
        <v>62</v>
      </c>
      <c r="N23" s="4" t="s">
        <v>19</v>
      </c>
    </row>
    <row r="24" spans="1:14" ht="80.099999999999994" customHeight="1" x14ac:dyDescent="0.25">
      <c r="A24" s="3" t="s">
        <v>36</v>
      </c>
      <c r="B24" s="8" t="s">
        <v>64</v>
      </c>
      <c r="C24" s="8" t="s">
        <v>65</v>
      </c>
      <c r="D24" s="8" t="s">
        <v>127</v>
      </c>
      <c r="E24" s="8" t="s">
        <v>66</v>
      </c>
      <c r="F24" s="8" t="s">
        <v>67</v>
      </c>
      <c r="G24" s="9" t="s">
        <v>128</v>
      </c>
      <c r="H24" s="11">
        <v>70</v>
      </c>
      <c r="I24" s="10">
        <v>182.25</v>
      </c>
      <c r="J24" s="4">
        <f t="shared" si="0"/>
        <v>12757.5</v>
      </c>
      <c r="K24" s="5" t="s">
        <v>114</v>
      </c>
      <c r="L24" s="5" t="s">
        <v>61</v>
      </c>
      <c r="M24" s="6" t="s">
        <v>62</v>
      </c>
      <c r="N24" s="4" t="s">
        <v>19</v>
      </c>
    </row>
    <row r="25" spans="1:14" ht="80.099999999999994" customHeight="1" x14ac:dyDescent="0.25">
      <c r="A25" s="3" t="s">
        <v>37</v>
      </c>
      <c r="B25" s="8" t="s">
        <v>64</v>
      </c>
      <c r="C25" s="8" t="s">
        <v>65</v>
      </c>
      <c r="D25" s="8" t="s">
        <v>82</v>
      </c>
      <c r="E25" s="8" t="s">
        <v>66</v>
      </c>
      <c r="F25" s="8" t="s">
        <v>67</v>
      </c>
      <c r="G25" s="9" t="s">
        <v>83</v>
      </c>
      <c r="H25" s="11">
        <v>30</v>
      </c>
      <c r="I25" s="10">
        <v>22634.775000000001</v>
      </c>
      <c r="J25" s="4">
        <f t="shared" si="0"/>
        <v>679043.25</v>
      </c>
      <c r="K25" s="5" t="s">
        <v>114</v>
      </c>
      <c r="L25" s="5" t="s">
        <v>61</v>
      </c>
      <c r="M25" s="6" t="s">
        <v>62</v>
      </c>
      <c r="N25" s="4" t="s">
        <v>19</v>
      </c>
    </row>
    <row r="26" spans="1:14" ht="80.099999999999994" customHeight="1" x14ac:dyDescent="0.25">
      <c r="A26" s="3" t="s">
        <v>38</v>
      </c>
      <c r="B26" s="8" t="s">
        <v>64</v>
      </c>
      <c r="C26" s="8" t="s">
        <v>65</v>
      </c>
      <c r="D26" s="8" t="s">
        <v>129</v>
      </c>
      <c r="E26" s="8" t="s">
        <v>67</v>
      </c>
      <c r="F26" s="8"/>
      <c r="G26" s="9" t="s">
        <v>130</v>
      </c>
      <c r="H26" s="11">
        <v>5</v>
      </c>
      <c r="I26" s="10">
        <v>33806.699999999997</v>
      </c>
      <c r="J26" s="4">
        <f t="shared" si="0"/>
        <v>169033.5</v>
      </c>
      <c r="K26" s="5" t="s">
        <v>114</v>
      </c>
      <c r="L26" s="5" t="s">
        <v>61</v>
      </c>
      <c r="M26" s="6" t="s">
        <v>62</v>
      </c>
      <c r="N26" s="4" t="s">
        <v>19</v>
      </c>
    </row>
    <row r="27" spans="1:14" ht="80.099999999999994" customHeight="1" x14ac:dyDescent="0.25">
      <c r="A27" s="3" t="s">
        <v>39</v>
      </c>
      <c r="B27" s="8" t="s">
        <v>64</v>
      </c>
      <c r="C27" s="8" t="s">
        <v>65</v>
      </c>
      <c r="D27" s="8" t="s">
        <v>131</v>
      </c>
      <c r="E27" s="8" t="s">
        <v>66</v>
      </c>
      <c r="F27" s="8" t="s">
        <v>67</v>
      </c>
      <c r="G27" s="9" t="s">
        <v>132</v>
      </c>
      <c r="H27" s="11">
        <v>30</v>
      </c>
      <c r="I27" s="10">
        <v>2436.1020000000003</v>
      </c>
      <c r="J27" s="4">
        <f t="shared" si="0"/>
        <v>73083.060000000012</v>
      </c>
      <c r="K27" s="5" t="s">
        <v>114</v>
      </c>
      <c r="L27" s="5" t="s">
        <v>61</v>
      </c>
      <c r="M27" s="6" t="s">
        <v>62</v>
      </c>
      <c r="N27" s="4" t="s">
        <v>19</v>
      </c>
    </row>
    <row r="28" spans="1:14" ht="80.099999999999994" customHeight="1" x14ac:dyDescent="0.25">
      <c r="A28" s="3" t="s">
        <v>40</v>
      </c>
      <c r="B28" s="8" t="s">
        <v>64</v>
      </c>
      <c r="C28" s="8" t="s">
        <v>65</v>
      </c>
      <c r="D28" s="8" t="s">
        <v>133</v>
      </c>
      <c r="E28" s="8" t="s">
        <v>66</v>
      </c>
      <c r="F28" s="8" t="s">
        <v>67</v>
      </c>
      <c r="G28" s="9" t="s">
        <v>134</v>
      </c>
      <c r="H28" s="11">
        <v>10</v>
      </c>
      <c r="I28" s="10">
        <v>11335.95</v>
      </c>
      <c r="J28" s="4">
        <f t="shared" si="0"/>
        <v>113359.5</v>
      </c>
      <c r="K28" s="5" t="s">
        <v>114</v>
      </c>
      <c r="L28" s="5" t="s">
        <v>61</v>
      </c>
      <c r="M28" s="6" t="s">
        <v>62</v>
      </c>
      <c r="N28" s="4" t="s">
        <v>19</v>
      </c>
    </row>
    <row r="29" spans="1:14" ht="80.099999999999994" customHeight="1" x14ac:dyDescent="0.25">
      <c r="A29" s="3" t="s">
        <v>41</v>
      </c>
      <c r="B29" s="8" t="s">
        <v>64</v>
      </c>
      <c r="C29" s="8" t="s">
        <v>65</v>
      </c>
      <c r="D29" s="8" t="s">
        <v>135</v>
      </c>
      <c r="E29" s="8" t="s">
        <v>66</v>
      </c>
      <c r="F29" s="8" t="s">
        <v>67</v>
      </c>
      <c r="G29" s="9" t="s">
        <v>136</v>
      </c>
      <c r="H29" s="11">
        <v>8</v>
      </c>
      <c r="I29" s="10">
        <v>1822.5000000000002</v>
      </c>
      <c r="J29" s="4">
        <f t="shared" si="0"/>
        <v>14580.000000000002</v>
      </c>
      <c r="K29" s="5" t="s">
        <v>114</v>
      </c>
      <c r="L29" s="5" t="s">
        <v>61</v>
      </c>
      <c r="M29" s="6" t="s">
        <v>62</v>
      </c>
      <c r="N29" s="4" t="s">
        <v>19</v>
      </c>
    </row>
    <row r="30" spans="1:14" ht="80.099999999999994" customHeight="1" x14ac:dyDescent="0.25">
      <c r="A30" s="3" t="s">
        <v>42</v>
      </c>
      <c r="B30" s="8" t="s">
        <v>64</v>
      </c>
      <c r="C30" s="8" t="s">
        <v>65</v>
      </c>
      <c r="D30" s="8" t="s">
        <v>137</v>
      </c>
      <c r="E30" s="8" t="s">
        <v>68</v>
      </c>
      <c r="F30" s="8" t="s">
        <v>73</v>
      </c>
      <c r="G30" s="9" t="s">
        <v>138</v>
      </c>
      <c r="H30" s="11">
        <v>30</v>
      </c>
      <c r="I30" s="10">
        <v>6409.3950000000004</v>
      </c>
      <c r="J30" s="4">
        <f t="shared" si="0"/>
        <v>192281.85</v>
      </c>
      <c r="K30" s="5" t="s">
        <v>114</v>
      </c>
      <c r="L30" s="5" t="s">
        <v>61</v>
      </c>
      <c r="M30" s="6" t="s">
        <v>62</v>
      </c>
      <c r="N30" s="4" t="s">
        <v>19</v>
      </c>
    </row>
    <row r="31" spans="1:14" ht="80.099999999999994" customHeight="1" x14ac:dyDescent="0.25">
      <c r="A31" s="3" t="s">
        <v>43</v>
      </c>
      <c r="B31" s="8" t="s">
        <v>64</v>
      </c>
      <c r="C31" s="8" t="s">
        <v>65</v>
      </c>
      <c r="D31" s="8" t="s">
        <v>139</v>
      </c>
      <c r="E31" s="8" t="s">
        <v>66</v>
      </c>
      <c r="F31" s="8" t="s">
        <v>67</v>
      </c>
      <c r="G31" s="9" t="s">
        <v>140</v>
      </c>
      <c r="H31" s="11">
        <v>50</v>
      </c>
      <c r="I31" s="10">
        <v>567</v>
      </c>
      <c r="J31" s="4">
        <f t="shared" si="0"/>
        <v>28350</v>
      </c>
      <c r="K31" s="5" t="s">
        <v>114</v>
      </c>
      <c r="L31" s="5" t="s">
        <v>61</v>
      </c>
      <c r="M31" s="6" t="s">
        <v>62</v>
      </c>
      <c r="N31" s="4" t="s">
        <v>19</v>
      </c>
    </row>
    <row r="32" spans="1:14" ht="80.099999999999994" customHeight="1" x14ac:dyDescent="0.25">
      <c r="A32" s="3" t="s">
        <v>44</v>
      </c>
      <c r="B32" s="8" t="s">
        <v>64</v>
      </c>
      <c r="C32" s="8" t="s">
        <v>65</v>
      </c>
      <c r="D32" s="8" t="s">
        <v>84</v>
      </c>
      <c r="E32" s="8" t="s">
        <v>66</v>
      </c>
      <c r="F32" s="8" t="s">
        <v>67</v>
      </c>
      <c r="G32" s="9" t="s">
        <v>85</v>
      </c>
      <c r="H32" s="11">
        <v>60</v>
      </c>
      <c r="I32" s="10">
        <v>283.5</v>
      </c>
      <c r="J32" s="4">
        <f t="shared" si="0"/>
        <v>17010</v>
      </c>
      <c r="K32" s="5" t="s">
        <v>114</v>
      </c>
      <c r="L32" s="5" t="s">
        <v>61</v>
      </c>
      <c r="M32" s="6" t="s">
        <v>62</v>
      </c>
      <c r="N32" s="4" t="s">
        <v>19</v>
      </c>
    </row>
    <row r="33" spans="1:14" ht="80.099999999999994" customHeight="1" x14ac:dyDescent="0.25">
      <c r="A33" s="3" t="s">
        <v>45</v>
      </c>
      <c r="B33" s="8" t="s">
        <v>64</v>
      </c>
      <c r="C33" s="8" t="s">
        <v>65</v>
      </c>
      <c r="D33" s="8" t="s">
        <v>141</v>
      </c>
      <c r="E33" s="8" t="s">
        <v>66</v>
      </c>
      <c r="F33" s="8" t="s">
        <v>67</v>
      </c>
      <c r="G33" s="9" t="s">
        <v>142</v>
      </c>
      <c r="H33" s="11">
        <v>20</v>
      </c>
      <c r="I33" s="10">
        <v>567</v>
      </c>
      <c r="J33" s="4">
        <f t="shared" si="0"/>
        <v>11340</v>
      </c>
      <c r="K33" s="5" t="s">
        <v>114</v>
      </c>
      <c r="L33" s="5" t="s">
        <v>61</v>
      </c>
      <c r="M33" s="6" t="s">
        <v>62</v>
      </c>
      <c r="N33" s="4" t="s">
        <v>19</v>
      </c>
    </row>
    <row r="34" spans="1:14" ht="80.099999999999994" customHeight="1" x14ac:dyDescent="0.25">
      <c r="A34" s="3" t="s">
        <v>46</v>
      </c>
      <c r="B34" s="8" t="s">
        <v>64</v>
      </c>
      <c r="C34" s="8" t="s">
        <v>65</v>
      </c>
      <c r="D34" s="8" t="s">
        <v>86</v>
      </c>
      <c r="E34" s="8" t="s">
        <v>66</v>
      </c>
      <c r="F34" s="8" t="s">
        <v>67</v>
      </c>
      <c r="G34" s="9" t="s">
        <v>87</v>
      </c>
      <c r="H34" s="11">
        <v>150</v>
      </c>
      <c r="I34" s="10">
        <v>1653.75</v>
      </c>
      <c r="J34" s="4">
        <f t="shared" si="0"/>
        <v>248062.5</v>
      </c>
      <c r="K34" s="5" t="s">
        <v>114</v>
      </c>
      <c r="L34" s="5" t="s">
        <v>61</v>
      </c>
      <c r="M34" s="6" t="s">
        <v>62</v>
      </c>
      <c r="N34" s="4" t="s">
        <v>19</v>
      </c>
    </row>
    <row r="35" spans="1:14" ht="80.099999999999994" customHeight="1" x14ac:dyDescent="0.25">
      <c r="A35" s="3" t="s">
        <v>47</v>
      </c>
      <c r="B35" s="8" t="s">
        <v>64</v>
      </c>
      <c r="C35" s="8" t="s">
        <v>65</v>
      </c>
      <c r="D35" s="8" t="s">
        <v>88</v>
      </c>
      <c r="E35" s="8" t="s">
        <v>67</v>
      </c>
      <c r="F35" s="8"/>
      <c r="G35" s="9" t="s">
        <v>89</v>
      </c>
      <c r="H35" s="11">
        <v>2500</v>
      </c>
      <c r="I35" s="10">
        <v>70.2</v>
      </c>
      <c r="J35" s="4">
        <f t="shared" si="0"/>
        <v>175500</v>
      </c>
      <c r="K35" s="5" t="s">
        <v>114</v>
      </c>
      <c r="L35" s="5" t="s">
        <v>61</v>
      </c>
      <c r="M35" s="6" t="s">
        <v>62</v>
      </c>
      <c r="N35" s="4" t="s">
        <v>19</v>
      </c>
    </row>
    <row r="36" spans="1:14" ht="80.099999999999994" customHeight="1" x14ac:dyDescent="0.25">
      <c r="A36" s="3" t="s">
        <v>48</v>
      </c>
      <c r="B36" s="8" t="s">
        <v>90</v>
      </c>
      <c r="C36" s="8" t="s">
        <v>65</v>
      </c>
      <c r="D36" s="8" t="s">
        <v>91</v>
      </c>
      <c r="E36" s="8" t="s">
        <v>66</v>
      </c>
      <c r="F36" s="8" t="s">
        <v>92</v>
      </c>
      <c r="G36" s="9" t="s">
        <v>93</v>
      </c>
      <c r="H36" s="11">
        <v>348</v>
      </c>
      <c r="I36" s="10">
        <v>41.85</v>
      </c>
      <c r="J36" s="4">
        <f t="shared" si="0"/>
        <v>14563.800000000001</v>
      </c>
      <c r="K36" s="5" t="s">
        <v>114</v>
      </c>
      <c r="L36" s="5" t="s">
        <v>61</v>
      </c>
      <c r="M36" s="6" t="s">
        <v>62</v>
      </c>
      <c r="N36" s="4" t="s">
        <v>19</v>
      </c>
    </row>
    <row r="37" spans="1:14" ht="80.099999999999994" customHeight="1" x14ac:dyDescent="0.25">
      <c r="A37" s="3" t="s">
        <v>49</v>
      </c>
      <c r="B37" s="8" t="s">
        <v>90</v>
      </c>
      <c r="C37" s="8" t="s">
        <v>65</v>
      </c>
      <c r="D37" s="8" t="s">
        <v>94</v>
      </c>
      <c r="E37" s="8" t="s">
        <v>66</v>
      </c>
      <c r="F37" s="8" t="s">
        <v>92</v>
      </c>
      <c r="G37" s="9" t="s">
        <v>95</v>
      </c>
      <c r="H37" s="11">
        <v>200</v>
      </c>
      <c r="I37" s="10">
        <v>87.75</v>
      </c>
      <c r="J37" s="4">
        <f t="shared" si="0"/>
        <v>17550</v>
      </c>
      <c r="K37" s="5" t="s">
        <v>114</v>
      </c>
      <c r="L37" s="5" t="s">
        <v>61</v>
      </c>
      <c r="M37" s="6" t="s">
        <v>62</v>
      </c>
      <c r="N37" s="4" t="s">
        <v>19</v>
      </c>
    </row>
    <row r="38" spans="1:14" ht="80.099999999999994" customHeight="1" x14ac:dyDescent="0.25">
      <c r="A38" s="3" t="s">
        <v>50</v>
      </c>
      <c r="B38" s="8" t="s">
        <v>90</v>
      </c>
      <c r="C38" s="8" t="s">
        <v>65</v>
      </c>
      <c r="D38" s="8" t="s">
        <v>96</v>
      </c>
      <c r="E38" s="8" t="s">
        <v>66</v>
      </c>
      <c r="F38" s="8" t="s">
        <v>97</v>
      </c>
      <c r="G38" s="9" t="s">
        <v>98</v>
      </c>
      <c r="H38" s="11">
        <v>30</v>
      </c>
      <c r="I38" s="10">
        <v>210.6</v>
      </c>
      <c r="J38" s="4">
        <f t="shared" si="0"/>
        <v>6318</v>
      </c>
      <c r="K38" s="5" t="s">
        <v>114</v>
      </c>
      <c r="L38" s="5" t="s">
        <v>61</v>
      </c>
      <c r="M38" s="6" t="s">
        <v>62</v>
      </c>
      <c r="N38" s="4" t="s">
        <v>19</v>
      </c>
    </row>
    <row r="39" spans="1:14" ht="60" x14ac:dyDescent="0.25">
      <c r="A39" s="3" t="s">
        <v>51</v>
      </c>
      <c r="B39" s="8" t="s">
        <v>64</v>
      </c>
      <c r="C39" s="8" t="s">
        <v>65</v>
      </c>
      <c r="D39" s="8" t="s">
        <v>143</v>
      </c>
      <c r="E39" s="8" t="s">
        <v>67</v>
      </c>
      <c r="F39" s="8"/>
      <c r="G39" s="9" t="s">
        <v>144</v>
      </c>
      <c r="H39" s="11">
        <v>15</v>
      </c>
      <c r="I39" s="10">
        <v>8170.88</v>
      </c>
      <c r="J39" s="4">
        <f t="shared" ref="J39:J41" si="1">H39*I39</f>
        <v>122563.2</v>
      </c>
      <c r="K39" s="5" t="s">
        <v>114</v>
      </c>
      <c r="L39" s="5" t="s">
        <v>61</v>
      </c>
      <c r="M39" s="6" t="s">
        <v>62</v>
      </c>
      <c r="N39" s="4" t="s">
        <v>19</v>
      </c>
    </row>
    <row r="40" spans="1:14" ht="60" x14ac:dyDescent="0.25">
      <c r="A40" s="3" t="s">
        <v>52</v>
      </c>
      <c r="B40" s="8" t="s">
        <v>64</v>
      </c>
      <c r="C40" s="8" t="s">
        <v>65</v>
      </c>
      <c r="D40" s="8" t="s">
        <v>103</v>
      </c>
      <c r="E40" s="8" t="s">
        <v>66</v>
      </c>
      <c r="F40" s="8" t="s">
        <v>67</v>
      </c>
      <c r="G40" s="9" t="s">
        <v>104</v>
      </c>
      <c r="H40" s="11">
        <v>15</v>
      </c>
      <c r="I40" s="10">
        <v>473.85</v>
      </c>
      <c r="J40" s="4">
        <f t="shared" si="1"/>
        <v>7107.75</v>
      </c>
      <c r="K40" s="5" t="s">
        <v>114</v>
      </c>
      <c r="L40" s="5" t="s">
        <v>61</v>
      </c>
      <c r="M40" s="6" t="s">
        <v>62</v>
      </c>
      <c r="N40" s="4" t="s">
        <v>19</v>
      </c>
    </row>
    <row r="41" spans="1:14" ht="75" x14ac:dyDescent="0.25">
      <c r="A41" s="3" t="s">
        <v>53</v>
      </c>
      <c r="B41" s="8" t="s">
        <v>64</v>
      </c>
      <c r="C41" s="8" t="s">
        <v>65</v>
      </c>
      <c r="D41" s="8" t="s">
        <v>145</v>
      </c>
      <c r="E41" s="8" t="s">
        <v>66</v>
      </c>
      <c r="F41" s="8" t="s">
        <v>67</v>
      </c>
      <c r="G41" s="9" t="s">
        <v>146</v>
      </c>
      <c r="H41" s="11">
        <v>30</v>
      </c>
      <c r="I41" s="10">
        <v>545.08000000000004</v>
      </c>
      <c r="J41" s="4">
        <f t="shared" si="1"/>
        <v>16352.400000000001</v>
      </c>
      <c r="K41" s="5" t="s">
        <v>147</v>
      </c>
      <c r="L41" s="5" t="s">
        <v>63</v>
      </c>
      <c r="M41" s="6" t="s">
        <v>148</v>
      </c>
      <c r="N41" s="4" t="s">
        <v>19</v>
      </c>
    </row>
    <row r="42" spans="1:14" ht="60" x14ac:dyDescent="0.25">
      <c r="A42" s="3" t="s">
        <v>54</v>
      </c>
      <c r="B42" s="8" t="s">
        <v>64</v>
      </c>
      <c r="C42" s="8" t="s">
        <v>65</v>
      </c>
      <c r="D42" s="8" t="s">
        <v>149</v>
      </c>
      <c r="E42" s="8" t="s">
        <v>66</v>
      </c>
      <c r="F42" s="8" t="s">
        <v>67</v>
      </c>
      <c r="G42" s="9" t="s">
        <v>150</v>
      </c>
      <c r="H42" s="11">
        <v>15</v>
      </c>
      <c r="I42" s="10">
        <v>1189.8239999999998</v>
      </c>
      <c r="J42" s="4">
        <f t="shared" ref="J42:J48" si="2">H42*I42</f>
        <v>17847.359999999997</v>
      </c>
      <c r="K42" s="5" t="s">
        <v>147</v>
      </c>
      <c r="L42" s="5" t="s">
        <v>63</v>
      </c>
      <c r="M42" s="6" t="s">
        <v>148</v>
      </c>
      <c r="N42" s="4" t="s">
        <v>19</v>
      </c>
    </row>
    <row r="43" spans="1:14" ht="75" x14ac:dyDescent="0.25">
      <c r="A43" s="3" t="s">
        <v>55</v>
      </c>
      <c r="B43" s="8" t="s">
        <v>64</v>
      </c>
      <c r="C43" s="8" t="s">
        <v>65</v>
      </c>
      <c r="D43" s="8" t="s">
        <v>151</v>
      </c>
      <c r="E43" s="8" t="s">
        <v>66</v>
      </c>
      <c r="F43" s="8" t="s">
        <v>67</v>
      </c>
      <c r="G43" s="9" t="s">
        <v>152</v>
      </c>
      <c r="H43" s="11">
        <v>20</v>
      </c>
      <c r="I43" s="10">
        <v>372.96</v>
      </c>
      <c r="J43" s="4">
        <f t="shared" si="2"/>
        <v>7459.2</v>
      </c>
      <c r="K43" s="5" t="s">
        <v>147</v>
      </c>
      <c r="L43" s="5" t="s">
        <v>63</v>
      </c>
      <c r="M43" s="6" t="s">
        <v>148</v>
      </c>
      <c r="N43" s="4" t="s">
        <v>19</v>
      </c>
    </row>
    <row r="44" spans="1:14" ht="75" x14ac:dyDescent="0.25">
      <c r="A44" s="3" t="s">
        <v>56</v>
      </c>
      <c r="B44" s="8" t="s">
        <v>64</v>
      </c>
      <c r="C44" s="8" t="s">
        <v>65</v>
      </c>
      <c r="D44" s="8" t="s">
        <v>153</v>
      </c>
      <c r="E44" s="8" t="s">
        <v>66</v>
      </c>
      <c r="F44" s="8" t="s">
        <v>67</v>
      </c>
      <c r="G44" s="9" t="s">
        <v>154</v>
      </c>
      <c r="H44" s="11">
        <v>30</v>
      </c>
      <c r="I44" s="10">
        <v>80.33</v>
      </c>
      <c r="J44" s="4">
        <f t="shared" si="2"/>
        <v>2409.9</v>
      </c>
      <c r="K44" s="5" t="s">
        <v>147</v>
      </c>
      <c r="L44" s="5" t="s">
        <v>63</v>
      </c>
      <c r="M44" s="6" t="s">
        <v>148</v>
      </c>
      <c r="N44" s="4" t="s">
        <v>19</v>
      </c>
    </row>
    <row r="45" spans="1:14" ht="409.5" x14ac:dyDescent="0.25">
      <c r="A45" s="3" t="s">
        <v>57</v>
      </c>
      <c r="B45" s="8" t="s">
        <v>90</v>
      </c>
      <c r="C45" s="8" t="s">
        <v>65</v>
      </c>
      <c r="D45" s="8" t="s">
        <v>105</v>
      </c>
      <c r="E45" s="8" t="s">
        <v>66</v>
      </c>
      <c r="F45" s="8" t="s">
        <v>106</v>
      </c>
      <c r="G45" s="9" t="s">
        <v>107</v>
      </c>
      <c r="H45" s="11">
        <v>92</v>
      </c>
      <c r="I45" s="10">
        <v>47.25</v>
      </c>
      <c r="J45" s="4">
        <f t="shared" si="2"/>
        <v>4347</v>
      </c>
      <c r="K45" s="5" t="s">
        <v>147</v>
      </c>
      <c r="L45" s="5" t="s">
        <v>63</v>
      </c>
      <c r="M45" s="6" t="s">
        <v>148</v>
      </c>
      <c r="N45" s="4" t="s">
        <v>19</v>
      </c>
    </row>
    <row r="46" spans="1:14" ht="75" x14ac:dyDescent="0.25">
      <c r="A46" s="3" t="s">
        <v>58</v>
      </c>
      <c r="B46" s="8" t="s">
        <v>64</v>
      </c>
      <c r="C46" s="8" t="s">
        <v>65</v>
      </c>
      <c r="D46" s="8" t="s">
        <v>153</v>
      </c>
      <c r="E46" s="8" t="s">
        <v>66</v>
      </c>
      <c r="F46" s="8" t="s">
        <v>67</v>
      </c>
      <c r="G46" s="9" t="s">
        <v>154</v>
      </c>
      <c r="H46" s="11">
        <v>30</v>
      </c>
      <c r="I46" s="10">
        <v>80.33</v>
      </c>
      <c r="J46" s="4">
        <f t="shared" si="2"/>
        <v>2409.9</v>
      </c>
      <c r="K46" s="5" t="s">
        <v>147</v>
      </c>
      <c r="L46" s="5" t="s">
        <v>63</v>
      </c>
      <c r="M46" s="6" t="s">
        <v>148</v>
      </c>
      <c r="N46" s="4" t="s">
        <v>19</v>
      </c>
    </row>
    <row r="47" spans="1:14" ht="75" x14ac:dyDescent="0.25">
      <c r="A47" s="3" t="s">
        <v>59</v>
      </c>
      <c r="B47" s="8" t="s">
        <v>64</v>
      </c>
      <c r="C47" s="8" t="s">
        <v>65</v>
      </c>
      <c r="D47" s="8" t="s">
        <v>145</v>
      </c>
      <c r="E47" s="8" t="s">
        <v>66</v>
      </c>
      <c r="F47" s="8" t="s">
        <v>67</v>
      </c>
      <c r="G47" s="9" t="s">
        <v>146</v>
      </c>
      <c r="H47" s="11">
        <v>25</v>
      </c>
      <c r="I47" s="10">
        <v>545.08000000000004</v>
      </c>
      <c r="J47" s="4">
        <f t="shared" si="2"/>
        <v>13627.000000000002</v>
      </c>
      <c r="K47" s="5" t="s">
        <v>147</v>
      </c>
      <c r="L47" s="5" t="s">
        <v>63</v>
      </c>
      <c r="M47" s="6" t="s">
        <v>148</v>
      </c>
      <c r="N47" s="4" t="s">
        <v>19</v>
      </c>
    </row>
    <row r="48" spans="1:14" ht="409.5" x14ac:dyDescent="0.25">
      <c r="A48" s="3" t="s">
        <v>60</v>
      </c>
      <c r="B48" s="8" t="s">
        <v>90</v>
      </c>
      <c r="C48" s="8" t="s">
        <v>65</v>
      </c>
      <c r="D48" s="8" t="s">
        <v>105</v>
      </c>
      <c r="E48" s="8" t="s">
        <v>66</v>
      </c>
      <c r="F48" s="8" t="s">
        <v>106</v>
      </c>
      <c r="G48" s="9" t="s">
        <v>107</v>
      </c>
      <c r="H48" s="11">
        <v>8</v>
      </c>
      <c r="I48" s="10">
        <v>47.25</v>
      </c>
      <c r="J48" s="4">
        <f t="shared" si="2"/>
        <v>378</v>
      </c>
      <c r="K48" s="5" t="s">
        <v>147</v>
      </c>
      <c r="L48" s="5" t="s">
        <v>63</v>
      </c>
      <c r="M48" s="6" t="s">
        <v>148</v>
      </c>
      <c r="N48" s="4" t="s">
        <v>19</v>
      </c>
    </row>
  </sheetData>
  <mergeCells count="11">
    <mergeCell ref="M3:M4"/>
    <mergeCell ref="A1:N1"/>
    <mergeCell ref="A2:N2"/>
    <mergeCell ref="N3:N4"/>
    <mergeCell ref="B3:F3"/>
    <mergeCell ref="G3:G4"/>
    <mergeCell ref="H3:H4"/>
    <mergeCell ref="I3:I4"/>
    <mergeCell ref="J3:J4"/>
    <mergeCell ref="K3:K4"/>
    <mergeCell ref="L3:L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0001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2021-01-19T21:28:46Z</dcterms:modified>
</cp:coreProperties>
</file>